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g"/>
  <Default Extension="tiff" ContentType="image/tiff"/>
  <Default Extension="jpeg" ContentType="image/jpeg"/>
  <Default Extension="png" ContentType="image/png"/>
  <Default Extension="bmp" ContentType="image/bmp"/>
  <Default Extension="gif" ContentType="image/gif"/>
  <Default Extension="svg" ContentType="image/svg+xml"/>
  <Default Extension="emf" ContentType="image/x-emf"/>
  <Default Extension="wmf" ContentType="image/x-wmf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/xl/workbook.xml"/><Relationship Id="rId2" Type="http://schemas.openxmlformats.org/package/2006/relationships/metadata/core-properties" Target="/docProps/core.xml"/><Relationship Id="rId3" Type="http://schemas.openxmlformats.org/officeDocument/2006/relationships/extended-properties" Target="/docProps/app.xml"/><Relationship Id="rId4" Type="http://schemas.openxmlformats.org/officeDocument/2006/relationships/custom-properties" Target="/docProps/custom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firstSheet="12" activeTab="16"/>
  </bookViews>
  <sheets>
    <sheet r:id="rId1" name="部门财务收支预算总表01-1" sheetId="1"/>
    <sheet r:id="rId2" name="部门收入预算表01-2" sheetId="2"/>
    <sheet r:id="rId3" name="部门支出预算表01-3" sheetId="3"/>
    <sheet r:id="rId4" name="部门财政拨款收支预算总表02-1" sheetId="4"/>
    <sheet r:id="rId5" name="一般公共预算支出预算表02-2" sheetId="5"/>
    <sheet r:id="rId6" name="一般公共预算“三公”经费支出预算表03" sheetId="6"/>
    <sheet r:id="rId7" name="部门基本支出预算表04" sheetId="7"/>
    <sheet r:id="rId8" name="部门项目支出预算表05-1" sheetId="8"/>
    <sheet r:id="rId9" name="部门项目支出绩效目标表05-2" sheetId="9"/>
    <sheet r:id="rId10" name="部门政府性基金预算支出预算表06" sheetId="10"/>
    <sheet r:id="rId11" name="部门政府采购预算表07" sheetId="11"/>
    <sheet r:id="rId12" name="部门政府购买服务预算表08" sheetId="12"/>
    <sheet r:id="rId13" name="省对下转移支付预算表09-1" sheetId="13"/>
    <sheet r:id="rId14" name="省对下转移支付绩效目标表09-2" sheetId="14"/>
    <sheet r:id="rId15" name="新增资产配置表10" sheetId="15"/>
    <sheet r:id="rId16" name="中央转移支付补助项目支出预算表11" sheetId="16"/>
    <sheet r:id="rId17" name="部门项目中期规划预算表12" sheetId="17"/>
  </sheets>
  <calcPr calcId="0" iterateCount="100" iterateDelta="0.001"/>
</workbook>
</file>

<file path=xl/sharedStrings.xml><?xml version="1.0" encoding="utf-8"?>
<sst xmlns="http://schemas.openxmlformats.org/spreadsheetml/2006/main" count="228" uniqueCount="228">
  <si>
    <t>2025年部门财务收支预算总表</t>
  </si>
  <si>
    <t>单位名称：云南省社会保险局（系统）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</si>
  <si>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</si>
  <si>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</si>
  <si>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</si>
  <si>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</si>
  <si>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</si>
  <si>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</si>
  <si>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</si>
  <si>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一、社会保障和就业支出</t>
  </si>
  <si>
    <t>二、政府性基金预算拨款收入</t>
  </si>
  <si>
    <t>二、卫生健康支出</t>
  </si>
  <si>
    <t>三、国有资本经营预算拨款收入</t>
  </si>
  <si>
    <t>三、住房保障支出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</si>
  <si>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</si>
  <si>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</si>
  <si>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</si>
  <si>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</si>
  <si>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</si>
  <si>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</si>
  <si>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</si>
  <si>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</si>
  <si>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</si>
  <si>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</si>
  <si>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</si>
  <si>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</si>
  <si>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2、使用非财政拨款结余</t>
  </si>
  <si>
    <t>2、非财政拨款结余</t>
  </si>
  <si>
    <t>收  入  总  计</t>
  </si>
  <si>
    <t>支 出 总 计</t>
  </si>
  <si>
    <t>预算01-2表</t>
  </si>
  <si>
    <t>2025年部门收入预算表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</si>
  <si>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</si>
  <si>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</si>
  <si>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</si>
  <si>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</si>
  <si>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</si>
  <si>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</si>
  <si>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</si>
  <si>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</si>
  <si>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</si>
  <si>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</si>
  <si>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</si>
  <si>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</si>
  <si>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</si>
  <si>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</si>
  <si>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使用非财政拨款结余</t>
  </si>
  <si>
    <t>事业收入</t>
  </si>
  <si>
    <t>117011</t>
  </si>
  <si>
    <t>云南省社会保险局（系统）</t>
  </si>
  <si>
    <t>预算01-3表</t>
  </si>
  <si>
    <t>2025年部门支出预算表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</si>
  <si>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</si>
  <si>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</si>
  <si>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</si>
  <si>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</si>
  <si>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</si>
  <si>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</si>
  <si>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</si>
  <si>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</si>
  <si>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</si>
  <si>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</si>
  <si>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</si>
  <si>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</si>
  <si>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</si>
  <si>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</si>
  <si>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</si>
  <si>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</si>
  <si>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</si>
  <si>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</si>
  <si>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</si>
  <si>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2080599</t>
  </si>
  <si>
    <t>其他行政事业单位养老支出</t>
  </si>
  <si>
    <t>合  计</t>
  </si>
  <si>
    <t>预算02-1表</t>
  </si>
  <si>
    <t>2025年部门财政拨款收支预算总表</t>
  </si>
  <si>
    <t>支出功能分类科目</t>
  </si>
  <si>
    <t>一、本年收入</t>
  </si>
  <si>
    <t>一、本年支出</t>
  </si>
  <si>
    <t>（一）一般公共预算拨款</t>
  </si>
  <si>
    <t>（一）社会保障和就业支出</t>
  </si>
  <si>
    <t>（二）政府性基金预算拨款</t>
  </si>
  <si>
    <t>（二）卫生健康支出</t>
  </si>
  <si>
    <t>（三）国有资本经营预算拨款</t>
  </si>
  <si>
    <t>（三）住房保障支出</t>
  </si>
  <si>
    <t>二、上年结转</t>
  </si>
  <si>
    <t>二、年终结转结余</t>
  </si>
  <si>
    <t>收 入 总 计</t>
  </si>
  <si>
    <t>预算02-2表</t>
  </si>
  <si>
    <t>2025年一般公共预算支出预算表（按功能科目分类）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</si>
  <si>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</si>
  <si>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</si>
  <si>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</si>
  <si>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</si>
  <si>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</si>
  <si>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</si>
  <si>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</si>
  <si>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</si>
  <si>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</si>
  <si>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</si>
  <si>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2025年一般公共预算“三公”经费支出预算表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</si>
  <si>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</si>
  <si>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</si>
  <si>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</si>
  <si>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</si>
  <si>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</si>
  <si>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</si>
  <si>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</si>
  <si>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备注：本单位本年度无一般公共预算“三公”经费支出</t>
  </si>
  <si>
    <t>预算04表</t>
  </si>
  <si>
    <t>2025年部门基本支出预算表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</si>
  <si>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</si>
  <si>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</si>
  <si>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</si>
  <si>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</si>
  <si>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</si>
  <si>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</si>
  <si>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</si>
  <si>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</si>
  <si>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</si>
  <si>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</si>
  <si>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</si>
  <si>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</si>
  <si>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</si>
  <si>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</si>
  <si>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</si>
  <si>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530000221100000669628</t>
  </si>
  <si>
    <t>纳入基础信息管理的养老保险项目补助资金</t>
  </si>
  <si>
    <t>30302</t>
  </si>
  <si>
    <t>退休费</t>
  </si>
  <si>
    <t>30301</t>
  </si>
  <si>
    <t>离休费</t>
  </si>
  <si>
    <t>30399</t>
  </si>
  <si>
    <t>其他对个人和家庭的补助</t>
  </si>
  <si>
    <t>530000231100001066495</t>
  </si>
  <si>
    <t>行政事业单位离退休人员统筹外补助资金</t>
  </si>
  <si>
    <t>预算05-1表</t>
  </si>
  <si>
    <t>2025年部门项目支出预算表</t>
  </si>
  <si>
    <t>项目分类</t>
  </si>
  <si>
    <t>项目单位</t>
  </si>
  <si>
    <t>本年拨款</t>
  </si>
  <si>
    <t>其中：本次下达</t>
  </si>
  <si>
    <t>备注：本单位本年度无部门项目支出</t>
  </si>
  <si>
    <t>预算05-2表</t>
  </si>
  <si>
    <t>2025年部门项目支出绩效目标表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</si>
  <si>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</si>
  <si>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</si>
  <si>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</si>
  <si>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</si>
  <si>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</si>
  <si>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</si>
  <si>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</si>
  <si>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</si>
  <si>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</si>
  <si>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</si>
  <si>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</si>
  <si>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2025年部门政府性基金预算支出预算表</t>
  </si>
  <si>
    <t>政府性基金预算支出</t>
  </si>
  <si>
    <t>备注：本单位本年度无政府性基金预算支出</t>
  </si>
  <si>
    <t>预算07表</t>
  </si>
  <si>
    <t>2025年部门政府采购预算表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</si>
  <si>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</si>
  <si>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</si>
  <si>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</si>
  <si>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</si>
  <si>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</si>
  <si>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</si>
  <si>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</si>
  <si>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</si>
  <si>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</si>
  <si>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</si>
  <si>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备注：本单位本年度无部门政府采购</t>
  </si>
  <si>
    <t>预算08表</t>
  </si>
  <si>
    <t>2025年部门政府购买服务预算表</t>
  </si>
  <si>
    <t>政府购买服务项目</t>
  </si>
  <si>
    <t>政府购买服务目录</t>
  </si>
  <si>
    <t>备注：本单位本年度无政府购买服务</t>
  </si>
  <si>
    <t>预算09-1表</t>
  </si>
  <si>
    <t>2025年省对下转移支付预算表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</si>
  <si>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</si>
  <si>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</si>
  <si>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</si>
  <si>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</si>
  <si>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</si>
  <si>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</si>
  <si>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</si>
  <si>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</si>
  <si>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</si>
  <si>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</si>
  <si>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</si>
  <si>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</si>
  <si>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</si>
  <si>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</si>
  <si>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</si>
  <si>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</si>
  <si>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</si>
  <si>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</si>
  <si>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</si>
  <si>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</si>
  <si>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</si>
  <si>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</si>
  <si>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备注：本单位本年度无省对下转移支付</t>
  </si>
  <si>
    <t>预算09-2表</t>
  </si>
  <si>
    <t>2025年省对下转移支付绩效目标表</t>
  </si>
  <si>
    <t>预算10表</t>
  </si>
  <si>
    <t>2025年新增资产配置表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</si>
  <si>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</si>
  <si>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</si>
  <si>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</si>
  <si>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</si>
  <si>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</si>
  <si>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</si>
  <si>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</si>
  <si>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</si>
  <si>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</si>
  <si>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备注：本单位本年度无新增资产配置</t>
  </si>
  <si>
    <t>预算11表</t>
  </si>
  <si>
    <t>2025年中央转移支付补助项目支出预算表</t>
  </si>
  <si>
    <t>上级补助</t>
  </si>
  <si>
    <t>备注：本单位本年度无中央转移支付补助项目支出</t>
  </si>
  <si>
    <t>预算12表</t>
  </si>
  <si>
    <t>2025年部门项目支出中期规划预算表</t>
  </si>
  <si>
    <t>项目级次</t>
  </si>
  <si>
    <t>2025年</t>
  </si>
  <si>
    <t>2026年</t>
  </si>
  <si>
    <t>2027年</t>
  </si>
  <si>
    <t/>
  </si>
  <si>
    <t>备注：本单位本年度无部门项目中期规划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</si>
</sst>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0" formatCode="_ &quot;￥&quot;* #,##0_ ;_ &quot;￥&quot;* \-#,##0_ ;_ &quot;￥&quot;* &quot;-&quot;_ ;_ @_ "/>
    <numFmt numFmtId="171" formatCode="_ &quot;￥&quot;* #,##0.00_ ;_ &quot;￥&quot;* \-#,##0.00_ ;_ &quot;￥&quot;* &quot;-&quot;??_ ;_ @_ "/>
    <numFmt numFmtId="172" formatCode="_ * #,##0_ ;_ * \-#,##0_ ;_ * &quot;-&quot;_ ;_ @_ "/>
    <numFmt numFmtId="173" formatCode="yyyy\-mm\-dd\ hh:mm:ss"/>
    <numFmt numFmtId="174" formatCode="_ * #,##0.00_ ;_ * \-#,##0.00_ ;_ * &quot;-&quot;??_ ;_ @_ "/>
    <numFmt numFmtId="175" formatCode="yyyy\-mm\-dd"/>
    <numFmt numFmtId="176" formatCode="#,##0.00;\-#,##0.00;;@"/>
    <numFmt numFmtId="178" formatCode="hh:mm:ss"/>
    <numFmt numFmtId="179" formatCode="#,##0;\-#,##0;;@"/>
  </numFmts>
  <fonts count="41">
    <font>
      <sz val="11"/>
      <color theme="1"/>
      <name val="Calibri"/>
      <scheme val="minor"/>
    </font>
    <font>
      <sz val="9"/>
      <color auto="1"/>
      <name val="宋体"/>
    </font>
    <font>
      <sz val="11"/>
      <color theme="1"/>
      <name val="宋体"/>
      <scheme val="minor"/>
    </font>
    <font>
      <sz val="11"/>
      <color rgb="FF3F3F76"/>
      <name val="宋体"/>
      <scheme val="minor"/>
    </font>
    <font>
      <sz val="11"/>
      <color rgb="FF9C0006"/>
      <name val="宋体"/>
      <scheme val="minor"/>
    </font>
    <font>
      <sz val="11"/>
      <color theme="0"/>
      <name val="宋体"/>
      <scheme val="minor"/>
    </font>
    <font>
      <u/>
      <sz val="11"/>
      <color rgb="FF0000FF"/>
      <name val="宋体"/>
      <scheme val="minor"/>
    </font>
    <font>
      <u/>
      <sz val="11"/>
      <color rgb="FF800080"/>
      <name val="宋体"/>
      <scheme val="minor"/>
    </font>
    <font>
      <b/>
      <sz val="11"/>
      <color theme="3"/>
      <name val="宋体"/>
      <scheme val="minor"/>
    </font>
    <font>
      <sz val="11"/>
      <color rgb="FFFF0000"/>
      <name val="宋体"/>
      <scheme val="minor"/>
    </font>
    <font>
      <b/>
      <sz val="18"/>
      <color theme="3"/>
      <name val="宋体"/>
      <scheme val="minor"/>
    </font>
    <font>
      <i/>
      <sz val="11"/>
      <color rgb="FF7F7F7F"/>
      <name val="宋体"/>
      <scheme val="minor"/>
    </font>
    <font>
      <b/>
      <sz val="15"/>
      <color theme="3"/>
      <name val="宋体"/>
      <scheme val="minor"/>
    </font>
    <font>
      <b/>
      <sz val="13"/>
      <color theme="3"/>
      <name val="宋体"/>
      <scheme val="minor"/>
    </font>
    <font>
      <b/>
      <sz val="11"/>
      <color rgb="FF3F3F3F"/>
      <name val="宋体"/>
      <scheme val="minor"/>
    </font>
    <font>
      <b/>
      <sz val="11"/>
      <color rgb="FFFA7D00"/>
      <name val="宋体"/>
      <scheme val="minor"/>
    </font>
    <font>
      <b/>
      <sz val="11"/>
      <color rgb="FFFFFFFF"/>
      <name val="宋体"/>
      <scheme val="minor"/>
    </font>
    <font>
      <sz val="11"/>
      <color rgb="FFFA7D00"/>
      <name val="宋体"/>
      <scheme val="minor"/>
    </font>
    <font>
      <b/>
      <sz val="11"/>
      <color theme="1"/>
      <name val="宋体"/>
      <scheme val="minor"/>
    </font>
    <font>
      <sz val="11"/>
      <color rgb="FF006100"/>
      <name val="宋体"/>
      <scheme val="minor"/>
    </font>
    <font>
      <sz val="11"/>
      <color rgb="FF9C6500"/>
      <name val="宋体"/>
      <scheme val="minor"/>
    </font>
    <font>
      <sz val="10"/>
      <color rgb="FF000000"/>
      <name val="宋体"/>
    </font>
    <font>
      <b/>
      <sz val="21"/>
      <color rgb="FF000000"/>
      <name val="宋体"/>
    </font>
    <font>
      <sz val="9"/>
      <color rgb="FF000000"/>
      <name val="宋体"/>
    </font>
    <font>
      <sz val="11"/>
      <color rgb="FF000000"/>
      <name val="宋体"/>
    </font>
    <font>
      <sz val="9"/>
      <color theme="1"/>
      <name val="宋体"/>
    </font>
    <font>
      <sz val="10"/>
      <color auto="1"/>
      <name val="宋体"/>
    </font>
    <font>
      <b/>
      <sz val="23"/>
      <color rgb="FF000000"/>
      <name val="宋体"/>
    </font>
    <font>
      <b/>
      <sz val="19.5"/>
      <color auto="1"/>
      <name val="宋体"/>
    </font>
    <font>
      <sz val="10.5"/>
      <color auto="1"/>
      <name val="宋体"/>
    </font>
    <font>
      <sz val="9"/>
      <color auto="1"/>
      <name val="SimSun"/>
    </font>
    <font>
      <b/>
      <sz val="22"/>
      <color rgb="FF000000"/>
      <name val="宋体"/>
    </font>
    <font>
      <sz val="10.5"/>
      <color rgb="FF000000"/>
      <name val="宋体"/>
    </font>
    <font>
      <sz val="11"/>
      <color theme="1"/>
      <name val="宋体"/>
    </font>
    <font>
      <sz val="9.75"/>
      <color rgb="FF000000"/>
      <name val="SimSun"/>
    </font>
    <font>
      <b/>
      <sz val="18"/>
      <color rgb="FF000000"/>
      <name val="SimSun"/>
    </font>
    <font>
      <sz val="12"/>
      <color rgb="FF000000"/>
      <name val="宋体"/>
    </font>
    <font>
      <b/>
      <sz val="20"/>
      <color rgb="FF000000"/>
      <name val="宋体"/>
    </font>
    <font>
      <b/>
      <sz val="11"/>
      <color rgb="FF000000"/>
      <name val="宋体"/>
    </font>
    <font>
      <b/>
      <sz val="9"/>
      <color rgb="FF000000"/>
      <name val="宋体"/>
    </font>
    <font>
      <sz val="10"/>
      <color theme="1"/>
      <name val="宋体"/>
    </font>
  </fonts>
  <fills count="33">
    <fill>
      <patternFill patternType="none"/>
    </fill>
    <fill>
      <patternFill patternType="gray125"/>
    </fill>
    <fill>
      <patternFill patternType="solid">
        <fgColor theme="6" tint="0.8"/>
      </patternFill>
    </fill>
    <fill>
      <patternFill patternType="solid">
        <fgColor rgb="FFFFCC99"/>
      </patternFill>
    </fill>
    <fill>
      <patternFill patternType="solid">
        <fgColor theme="6" tint="0.6"/>
      </patternFill>
    </fill>
    <fill>
      <patternFill patternType="solid">
        <fgColor rgb="FFFFC7CE"/>
      </patternFill>
    </fill>
    <fill>
      <patternFill patternType="solid">
        <fgColor theme="6" tint="0.4"/>
      </patternFill>
    </fill>
    <fill>
      <patternFill patternType="solid">
        <fgColor rgb="FFFFFFCC"/>
      </patternFill>
    </fill>
    <fill>
      <patternFill patternType="solid">
        <fgColor theme="5" tint="0.4"/>
      </patternFill>
    </fill>
    <fill>
      <patternFill patternType="solid">
        <fgColor theme="4" tint="0.4"/>
      </patternFill>
    </fill>
    <fill>
      <patternFill patternType="solid">
        <fgColor theme="7" tint="0.4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9" tint="0.8"/>
      </patternFill>
    </fill>
    <fill>
      <patternFill patternType="solid">
        <fgColor theme="5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8" tint="0.8"/>
      </patternFill>
    </fill>
    <fill>
      <patternFill patternType="solid">
        <fgColor theme="4"/>
      </patternFill>
    </fill>
    <fill>
      <patternFill patternType="solid">
        <fgColor theme="4" tint="0.8"/>
      </patternFill>
    </fill>
    <fill>
      <patternFill patternType="solid">
        <fgColor theme="4" tint="0.6"/>
      </patternFill>
    </fill>
    <fill>
      <patternFill patternType="solid">
        <fgColor theme="5" tint="0.8"/>
      </patternFill>
    </fill>
    <fill>
      <patternFill patternType="solid">
        <fgColor theme="5" tint="0.6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8"/>
      </patternFill>
    </fill>
    <fill>
      <patternFill patternType="solid">
        <fgColor theme="7" tint="0.6"/>
      </patternFill>
    </fill>
    <fill>
      <patternFill patternType="solid">
        <fgColor theme="8"/>
      </patternFill>
    </fill>
    <fill>
      <patternFill patternType="solid">
        <fgColor theme="8" tint="0.6"/>
      </patternFill>
    </fill>
    <fill>
      <patternFill patternType="solid">
        <fgColor theme="8" tint="0.4"/>
      </patternFill>
    </fill>
    <fill>
      <patternFill patternType="solid">
        <fgColor theme="9"/>
      </patternFill>
    </fill>
    <fill>
      <patternFill patternType="solid">
        <fgColor theme="9" tint="0.6"/>
      </patternFill>
    </fill>
    <fill>
      <patternFill patternType="solid">
        <fgColor theme="9" tint="0.4"/>
      </patternFill>
    </fill>
  </fills>
  <borders count="22">
    <border>
      <left/>
      <right/>
      <top/>
      <bottom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bottom style="medium">
        <color theme="4"/>
      </bottom>
    </border>
    <border>
      <bottom style="medium">
        <color theme="4" tint="0.5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bottom style="double">
        <color rgb="FFFF8001"/>
      </bottom>
    </border>
    <border>
      <top style="thin">
        <color theme="4"/>
      </top>
      <bottom style="double">
        <color theme="4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57">
    <xf numFmtId="0" fontId="0" fillId="0" borderId="0"/>
    <xf numFmtId="0" fontId="1" fillId="0" borderId="0">
      <alignment horizontal="general" vertical="top"/>
      <protection locked="0"/>
    </xf>
    <xf numFmtId="170" fontId="2" fillId="0" borderId="0" applyFont="0" applyFill="0" applyBorder="0" applyAlignment="0" applyProtection="0">
      <alignment horizontal="general" vertical="center"/>
    </xf>
    <xf numFmtId="0" fontId="2" fillId="2" borderId="0" applyBorder="0" applyNumberFormat="0" applyAlignment="0" applyProtection="0">
      <alignment horizontal="general" vertical="center"/>
    </xf>
    <xf numFmtId="0" fontId="3" fillId="3" borderId="1" applyNumberFormat="0" applyAlignment="0" applyProtection="0">
      <alignment horizontal="general" vertical="center"/>
    </xf>
    <xf numFmtId="171" fontId="2" fillId="0" borderId="0" applyFont="0" applyFill="0" applyBorder="0" applyAlignment="0" applyProtection="0">
      <alignment horizontal="general" vertical="center"/>
    </xf>
    <xf numFmtId="172" fontId="2" fillId="0" borderId="0" applyFont="0" applyFill="0" applyBorder="0" applyAlignment="0" applyProtection="0">
      <alignment horizontal="general" vertical="center"/>
    </xf>
    <xf numFmtId="173" fontId="1" fillId="0" borderId="2">
      <alignment horizontal="right" vertical="center"/>
    </xf>
    <xf numFmtId="0" fontId="2" fillId="4" borderId="0" applyBorder="0" applyNumberFormat="0" applyAlignment="0" applyProtection="0">
      <alignment horizontal="general" vertical="center"/>
    </xf>
    <xf numFmtId="0" fontId="4" fillId="5" borderId="0" applyBorder="0" applyNumberFormat="0" applyAlignment="0" applyProtection="0">
      <alignment horizontal="general" vertical="center"/>
    </xf>
    <xf numFmtId="174" fontId="2" fillId="0" borderId="0" applyFont="0" applyFill="0" applyBorder="0" applyAlignment="0" applyProtection="0">
      <alignment horizontal="general" vertical="center"/>
    </xf>
    <xf numFmtId="0" fontId="5" fillId="6" borderId="0" applyBorder="0" applyNumberFormat="0" applyAlignment="0" applyProtection="0">
      <alignment horizontal="general" vertical="center"/>
    </xf>
    <xf numFmtId="0" fontId="6" fillId="0" borderId="0" applyFill="0" applyBorder="0" applyNumberFormat="0" applyAlignment="0" applyProtection="0">
      <alignment horizontal="general" vertical="center"/>
    </xf>
    <xf numFmtId="9" fontId="2" fillId="0" borderId="0" applyFont="0" applyFill="0" applyBorder="0" applyAlignment="0" applyProtection="0">
      <alignment horizontal="general" vertical="center"/>
    </xf>
    <xf numFmtId="175" fontId="1" fillId="0" borderId="2">
      <alignment horizontal="right" vertical="center"/>
    </xf>
    <xf numFmtId="0" fontId="7" fillId="0" borderId="0" applyFill="0" applyBorder="0" applyNumberFormat="0" applyAlignment="0" applyProtection="0">
      <alignment horizontal="general" vertical="center"/>
    </xf>
    <xf numFmtId="0" fontId="2" fillId="7" borderId="3" applyFont="0" applyNumberFormat="0" applyAlignment="0" applyProtection="0">
      <alignment horizontal="general" vertical="center"/>
    </xf>
    <xf numFmtId="0" fontId="5" fillId="8" borderId="0" applyBorder="0" applyNumberFormat="0" applyAlignment="0" applyProtection="0">
      <alignment horizontal="general" vertical="center"/>
    </xf>
    <xf numFmtId="0" fontId="8" fillId="0" borderId="0" applyFill="0" applyBorder="0" applyNumberFormat="0" applyAlignment="0" applyProtection="0">
      <alignment horizontal="general" vertical="center"/>
    </xf>
    <xf numFmtId="0" fontId="9" fillId="0" borderId="0" applyFill="0" applyBorder="0" applyNumberFormat="0" applyAlignment="0" applyProtection="0">
      <alignment horizontal="general" vertical="center"/>
    </xf>
    <xf numFmtId="0" fontId="10" fillId="0" borderId="0" applyFill="0" applyBorder="0" applyNumberFormat="0" applyAlignment="0" applyProtection="0">
      <alignment horizontal="general" vertical="center"/>
    </xf>
    <xf numFmtId="0" fontId="11" fillId="0" borderId="0" applyFill="0" applyBorder="0" applyNumberFormat="0" applyAlignment="0" applyProtection="0">
      <alignment horizontal="general" vertical="center"/>
    </xf>
    <xf numFmtId="0" fontId="12" fillId="0" borderId="4" applyFill="0" applyNumberFormat="0" applyAlignment="0" applyProtection="0">
      <alignment horizontal="general" vertical="center"/>
    </xf>
    <xf numFmtId="0" fontId="13" fillId="0" borderId="4" applyFill="0" applyNumberFormat="0" applyAlignment="0" applyProtection="0">
      <alignment horizontal="general" vertical="center"/>
    </xf>
    <xf numFmtId="0" fontId="5" fillId="9" borderId="0" applyBorder="0" applyNumberFormat="0" applyAlignment="0" applyProtection="0">
      <alignment horizontal="general" vertical="center"/>
    </xf>
    <xf numFmtId="0" fontId="8" fillId="0" borderId="5" applyFill="0" applyNumberFormat="0" applyAlignment="0" applyProtection="0">
      <alignment horizontal="general" vertical="center"/>
    </xf>
    <xf numFmtId="0" fontId="5" fillId="10" borderId="0" applyBorder="0" applyNumberFormat="0" applyAlignment="0" applyProtection="0">
      <alignment horizontal="general" vertical="center"/>
    </xf>
    <xf numFmtId="0" fontId="14" fillId="11" borderId="6" applyNumberFormat="0" applyAlignment="0" applyProtection="0">
      <alignment horizontal="general" vertical="center"/>
    </xf>
    <xf numFmtId="0" fontId="15" fillId="11" borderId="1" applyNumberFormat="0" applyAlignment="0" applyProtection="0">
      <alignment horizontal="general" vertical="center"/>
    </xf>
    <xf numFmtId="0" fontId="16" fillId="12" borderId="7" applyNumberFormat="0" applyAlignment="0" applyProtection="0">
      <alignment horizontal="general" vertical="center"/>
    </xf>
    <xf numFmtId="0" fontId="2" fillId="13" borderId="0" applyBorder="0" applyNumberFormat="0" applyAlignment="0" applyProtection="0">
      <alignment horizontal="general" vertical="center"/>
    </xf>
    <xf numFmtId="0" fontId="5" fillId="14" borderId="0" applyBorder="0" applyNumberFormat="0" applyAlignment="0" applyProtection="0">
      <alignment horizontal="general" vertical="center"/>
    </xf>
    <xf numFmtId="0" fontId="17" fillId="0" borderId="8" applyFill="0" applyNumberFormat="0" applyAlignment="0" applyProtection="0">
      <alignment horizontal="general" vertical="center"/>
    </xf>
    <xf numFmtId="0" fontId="18" fillId="0" borderId="9" applyFill="0" applyNumberFormat="0" applyAlignment="0" applyProtection="0">
      <alignment horizontal="general" vertical="center"/>
    </xf>
    <xf numFmtId="0" fontId="19" fillId="15" borderId="0" applyBorder="0" applyNumberFormat="0" applyAlignment="0" applyProtection="0">
      <alignment horizontal="general" vertical="center"/>
    </xf>
    <xf numFmtId="0" fontId="20" fillId="16" borderId="0" applyBorder="0" applyNumberFormat="0" applyAlignment="0" applyProtection="0">
      <alignment horizontal="general" vertical="center"/>
    </xf>
    <xf numFmtId="10" fontId="1" fillId="0" borderId="2">
      <alignment horizontal="right" vertical="center"/>
    </xf>
    <xf numFmtId="0" fontId="2" fillId="17" borderId="0" applyBorder="0" applyNumberFormat="0" applyAlignment="0" applyProtection="0">
      <alignment horizontal="general" vertical="center"/>
    </xf>
    <xf numFmtId="0" fontId="5" fillId="18" borderId="0" applyBorder="0" applyNumberFormat="0" applyAlignment="0" applyProtection="0">
      <alignment horizontal="general" vertical="center"/>
    </xf>
    <xf numFmtId="0" fontId="2" fillId="19" borderId="0" applyBorder="0" applyNumberFormat="0" applyAlignment="0" applyProtection="0">
      <alignment horizontal="general" vertical="center"/>
    </xf>
    <xf numFmtId="0" fontId="2" fillId="20" borderId="0" applyBorder="0" applyNumberFormat="0" applyAlignment="0" applyProtection="0">
      <alignment horizontal="general" vertical="center"/>
    </xf>
    <xf numFmtId="0" fontId="2" fillId="21" borderId="0" applyBorder="0" applyNumberFormat="0" applyAlignment="0" applyProtection="0">
      <alignment horizontal="general" vertical="center"/>
    </xf>
    <xf numFmtId="0" fontId="2" fillId="22" borderId="0" applyBorder="0" applyNumberFormat="0" applyAlignment="0" applyProtection="0">
      <alignment horizontal="general" vertical="center"/>
    </xf>
    <xf numFmtId="0" fontId="5" fillId="23" borderId="0" applyBorder="0" applyNumberFormat="0" applyAlignment="0" applyProtection="0">
      <alignment horizontal="general" vertical="center"/>
    </xf>
    <xf numFmtId="0" fontId="5" fillId="24" borderId="0" applyBorder="0" applyNumberFormat="0" applyAlignment="0" applyProtection="0">
      <alignment horizontal="general" vertical="center"/>
    </xf>
    <xf numFmtId="0" fontId="2" fillId="25" borderId="0" applyBorder="0" applyNumberFormat="0" applyAlignment="0" applyProtection="0">
      <alignment horizontal="general" vertical="center"/>
    </xf>
    <xf numFmtId="0" fontId="2" fillId="26" borderId="0" applyBorder="0" applyNumberFormat="0" applyAlignment="0" applyProtection="0">
      <alignment horizontal="general" vertical="center"/>
    </xf>
    <xf numFmtId="0" fontId="5" fillId="27" borderId="0" applyBorder="0" applyNumberFormat="0" applyAlignment="0" applyProtection="0">
      <alignment horizontal="general" vertical="center"/>
    </xf>
    <xf numFmtId="0" fontId="2" fillId="28" borderId="0" applyBorder="0" applyNumberFormat="0" applyAlignment="0" applyProtection="0">
      <alignment horizontal="general" vertical="center"/>
    </xf>
    <xf numFmtId="0" fontId="5" fillId="29" borderId="0" applyBorder="0" applyNumberFormat="0" applyAlignment="0" applyProtection="0">
      <alignment horizontal="general" vertical="center"/>
    </xf>
    <xf numFmtId="0" fontId="5" fillId="30" borderId="0" applyBorder="0" applyNumberFormat="0" applyAlignment="0" applyProtection="0">
      <alignment horizontal="general" vertical="center"/>
    </xf>
    <xf numFmtId="0" fontId="2" fillId="31" borderId="0" applyBorder="0" applyNumberFormat="0" applyAlignment="0" applyProtection="0">
      <alignment horizontal="general" vertical="center"/>
    </xf>
    <xf numFmtId="0" fontId="5" fillId="32" borderId="0" applyBorder="0" applyNumberFormat="0" applyAlignment="0" applyProtection="0">
      <alignment horizontal="general" vertical="center"/>
    </xf>
    <xf numFmtId="176" fontId="1" fillId="0" borderId="2">
      <alignment horizontal="right" vertical="center"/>
    </xf>
    <xf numFmtId="49" fontId="1" fillId="0" borderId="2">
      <alignment horizontal="left" vertical="center" wrapText="1"/>
    </xf>
    <xf numFmtId="178" fontId="1" fillId="0" borderId="2">
      <alignment horizontal="right" vertical="center"/>
    </xf>
    <xf numFmtId="179" fontId="1" fillId="0" borderId="2">
      <alignment horizontal="right" vertical="center"/>
    </xf>
  </cellStyleXfs>
  <cellXfs count="171">
    <xf numFmtId="0" fontId="0" fillId="0" borderId="0" xfId="1"/>
    <xf numFmtId="0" fontId="3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23" fillId="0" borderId="0" xfId="0" applyFont="1" applyAlignment="1">
      <alignment horizontal="left" vertical="center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11" xfId="0" applyFont="1" applyBorder="1" applyAlignment="1">
      <alignment horizontal="center" vertical="center"/>
    </xf>
    <xf numFmtId="0" fontId="24" fillId="0" borderId="13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5" xfId="0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4" fontId="23" fillId="0" borderId="2" xfId="0" applyFont="1" applyBorder="1" applyNumberFormat="1" applyAlignment="1">
      <alignment horizontal="right" vertical="center"/>
    </xf>
    <xf numFmtId="49" fontId="25" fillId="0" borderId="2" xfId="54" applyFont="1">
      <alignment horizontal="left" vertical="center" wrapText="1"/>
    </xf>
    <xf numFmtId="4" fontId="23" fillId="0" borderId="2" xfId="0" applyFont="1" applyBorder="1" applyNumberFormat="1" applyAlignment="1" applyProtection="1">
      <alignment horizontal="right" vertical="center"/>
      <protection locked="0"/>
    </xf>
    <xf numFmtId="0" fontId="23" fillId="0" borderId="15" xfId="0" applyFont="1" applyBorder="1" applyAlignment="1">
      <alignment horizontal="left" vertical="center"/>
    </xf>
    <xf numFmtId="0" fontId="39" fillId="0" borderId="15" xfId="0" applyFont="1" applyBorder="1" applyAlignment="1">
      <alignment horizontal="center" vertical="center"/>
    </xf>
    <xf numFmtId="4" fontId="39" fillId="0" borderId="2" xfId="0" applyFont="1" applyBorder="1" applyNumberFormat="1" applyAlignment="1">
      <alignment horizontal="right" vertical="center"/>
    </xf>
    <xf numFmtId="0" fontId="39" fillId="0" borderId="2" xfId="0" applyFont="1" applyBorder="1" applyAlignment="1">
      <alignment horizontal="center" vertical="center"/>
    </xf>
    <xf numFmtId="0" fontId="39" fillId="0" borderId="15" xfId="0" applyFont="1" applyBorder="1" applyAlignment="1">
      <alignment horizontal="left" vertical="center"/>
    </xf>
    <xf numFmtId="0" fontId="39" fillId="0" borderId="2" xfId="0" applyFont="1" applyBorder="1" applyAlignment="1">
      <alignment horizontal="left" vertical="center"/>
    </xf>
    <xf numFmtId="176" fontId="39" fillId="0" borderId="2" xfId="0" applyFont="1" applyBorder="1" applyNumberFormat="1" applyAlignment="1">
      <alignment horizontal="right" vertical="center"/>
    </xf>
    <xf numFmtId="0" fontId="25" fillId="0" borderId="15" xfId="0" applyFont="1" applyBorder="1" applyAlignment="1">
      <alignment horizontal="left" vertical="center"/>
    </xf>
    <xf numFmtId="0" fontId="25" fillId="0" borderId="2" xfId="0" applyFont="1" applyBorder="1" applyAlignment="1">
      <alignment horizontal="left" vertical="center"/>
    </xf>
    <xf numFmtId="0" fontId="39" fillId="0" borderId="15" xfId="0" applyFont="1" applyBorder="1" applyAlignment="1" applyProtection="1">
      <alignment horizontal="center" vertical="center"/>
      <protection locked="0"/>
    </xf>
    <xf numFmtId="4" fontId="39" fillId="0" borderId="2" xfId="0" applyFont="1" applyBorder="1" applyNumberFormat="1" applyAlignment="1" applyProtection="1">
      <alignment horizontal="right" vertical="center"/>
      <protection locked="0"/>
    </xf>
    <xf numFmtId="176" fontId="25" fillId="0" borderId="2" xfId="53" applyFont="1">
      <alignment horizontal="right" vertical="center"/>
    </xf>
    <xf numFmtId="0" fontId="21" fillId="0" borderId="0" xfId="0" applyFont="1" applyProtection="1">
      <protection locked="0"/>
    </xf>
    <xf numFmtId="0" fontId="21" fillId="0" borderId="0" xfId="0" applyFont="1" applyAlignment="1" applyProtection="1">
      <alignment horizontal="right" vertical="center"/>
      <protection locked="0"/>
    </xf>
    <xf numFmtId="0" fontId="31" fillId="0" borderId="0" xfId="0" applyFont="1" applyAlignment="1" applyProtection="1">
      <alignment horizontal="center" vertical="center"/>
      <protection locked="0"/>
    </xf>
    <xf numFmtId="0" fontId="27" fillId="0" borderId="0" xfId="0" applyFont="1" applyAlignment="1">
      <alignment horizontal="center" vertical="center"/>
    </xf>
    <xf numFmtId="0" fontId="27" fillId="0" borderId="0" xfId="0" applyFont="1" applyAlignment="1" applyProtection="1">
      <alignment horizontal="center" vertical="center"/>
      <protection locked="0"/>
    </xf>
    <xf numFmtId="0" fontId="24" fillId="0" borderId="0" xfId="0" applyFont="1"/>
    <xf numFmtId="0" fontId="24" fillId="0" borderId="0" xfId="0" applyFont="1" applyProtection="1">
      <protection locked="0"/>
    </xf>
    <xf numFmtId="0" fontId="21" fillId="0" borderId="0" xfId="0" applyFont="1" applyAlignment="1" applyProtection="1">
      <alignment horizontal="right" vertical="bottom"/>
      <protection locked="0"/>
    </xf>
    <xf numFmtId="0" fontId="21" fillId="0" borderId="10" xfId="0" applyFont="1" applyBorder="1" applyAlignment="1" applyProtection="1">
      <alignment horizontal="center" vertical="center" wrapText="1"/>
      <protection locked="0"/>
    </xf>
    <xf numFmtId="0" fontId="21" fillId="0" borderId="17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 applyProtection="1">
      <alignment horizontal="center" vertical="center" wrapText="1"/>
      <protection locked="0"/>
    </xf>
    <xf numFmtId="0" fontId="21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 applyProtection="1">
      <alignment horizontal="center" vertical="center"/>
      <protection locked="0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1" xfId="0" applyFont="1" applyBorder="1" applyAlignment="1" applyProtection="1">
      <alignment horizontal="center" vertical="center"/>
      <protection locked="0"/>
    </xf>
    <xf numFmtId="0" fontId="21" fillId="0" borderId="19" xfId="0" applyFont="1" applyBorder="1" applyAlignment="1">
      <alignment horizontal="center" vertical="center" wrapText="1"/>
    </xf>
    <xf numFmtId="0" fontId="40" fillId="0" borderId="10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19" xfId="0" applyFont="1" applyBorder="1" applyAlignment="1" applyProtection="1">
      <alignment horizontal="center" vertical="center" wrapText="1"/>
      <protection locked="0"/>
    </xf>
    <xf numFmtId="0" fontId="21" fillId="0" borderId="1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/>
    </xf>
    <xf numFmtId="0" fontId="23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 applyProtection="1">
      <alignment horizontal="right" vertical="center"/>
      <protection locked="0"/>
    </xf>
    <xf numFmtId="0" fontId="21" fillId="0" borderId="0" xfId="0" applyFont="1" applyAlignment="1">
      <alignment horizontal="right" vertical="center"/>
    </xf>
    <xf numFmtId="0" fontId="23" fillId="0" borderId="0" xfId="0" applyFont="1" applyAlignment="1" applyProtection="1">
      <alignment horizontal="left" vertical="center" wrapText="1"/>
      <protection locked="0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/>
    </xf>
    <xf numFmtId="0" fontId="24" fillId="0" borderId="10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center" vertical="center" wrapText="1"/>
      <protection locked="0"/>
    </xf>
    <xf numFmtId="0" fontId="24" fillId="0" borderId="2" xfId="0" applyFont="1" applyBorder="1" applyAlignment="1" applyProtection="1">
      <alignment horizontal="center" vertical="center"/>
      <protection locked="0"/>
    </xf>
    <xf numFmtId="0" fontId="23" fillId="0" borderId="2" xfId="0" applyFont="1" applyBorder="1" applyAlignment="1">
      <alignment horizontal="left" vertical="center" wrapText="1" indent="1"/>
    </xf>
    <xf numFmtId="0" fontId="23" fillId="0" borderId="2" xfId="0" applyFont="1" applyBorder="1" applyAlignment="1">
      <alignment horizontal="left" vertical="center" wrapText="1" indent="2"/>
    </xf>
    <xf numFmtId="0" fontId="21" fillId="0" borderId="2" xfId="0" applyFont="1" applyBorder="1" applyAlignment="1" applyProtection="1">
      <alignment horizontal="center" vertical="center" wrapText="1"/>
      <protection locked="0"/>
    </xf>
    <xf numFmtId="0" fontId="21" fillId="0" borderId="2" xfId="0" applyFont="1" applyBorder="1" applyAlignment="1">
      <alignment horizontal="center" vertical="center" wrapText="1"/>
    </xf>
    <xf numFmtId="0" fontId="37" fillId="0" borderId="0" xfId="0" applyFont="1" applyAlignment="1">
      <alignment horizontal="center" vertical="center"/>
    </xf>
    <xf numFmtId="0" fontId="23" fillId="0" borderId="0" xfId="0" applyFont="1" applyAlignment="1" applyProtection="1">
      <alignment horizontal="left" vertical="center"/>
      <protection locked="0"/>
    </xf>
    <xf numFmtId="0" fontId="23" fillId="0" borderId="0" xfId="0" applyFont="1" applyAlignment="1">
      <alignment horizontal="right" vertical="bottom"/>
    </xf>
    <xf numFmtId="0" fontId="24" fillId="0" borderId="10" xfId="0" applyFont="1" applyBorder="1" applyAlignment="1" applyProtection="1">
      <alignment horizontal="center" vertical="center"/>
      <protection locked="0"/>
    </xf>
    <xf numFmtId="0" fontId="24" fillId="0" borderId="15" xfId="0" applyFont="1" applyBorder="1" applyAlignment="1">
      <alignment horizontal="center" vertical="center" wrapText="1"/>
    </xf>
    <xf numFmtId="0" fontId="39" fillId="0" borderId="2" xfId="0" applyFont="1" applyBorder="1" applyAlignment="1">
      <alignment vertical="center"/>
    </xf>
    <xf numFmtId="49" fontId="39" fillId="0" borderId="2" xfId="54" applyFont="1">
      <alignment horizontal="left" vertical="center" wrapText="1"/>
    </xf>
    <xf numFmtId="0" fontId="25" fillId="0" borderId="2" xfId="0" applyFont="1" applyBorder="1" applyAlignment="1">
      <alignment vertical="center"/>
    </xf>
    <xf numFmtId="0" fontId="23" fillId="0" borderId="2" xfId="0" applyFont="1" applyBorder="1" applyAlignment="1">
      <alignment vertical="center"/>
    </xf>
    <xf numFmtId="0" fontId="39" fillId="0" borderId="2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vertical="top"/>
    </xf>
    <xf numFmtId="0" fontId="22" fillId="0" borderId="0" xfId="0" applyFont="1" applyAlignment="1">
      <alignment horizontal="center" vertical="center"/>
    </xf>
    <xf numFmtId="49" fontId="24" fillId="0" borderId="11" xfId="0" applyFont="1" applyBorder="1" applyNumberFormat="1" applyAlignment="1">
      <alignment horizontal="center" vertical="center" wrapText="1"/>
    </xf>
    <xf numFmtId="49" fontId="24" fillId="0" borderId="13" xfId="0" applyFont="1" applyBorder="1" applyNumberFormat="1" applyAlignment="1">
      <alignment horizontal="center" vertical="center" wrapText="1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49" fontId="24" fillId="0" borderId="15" xfId="0" applyFont="1" applyBorder="1" applyNumberFormat="1" applyAlignment="1">
      <alignment horizontal="center" vertical="center"/>
    </xf>
    <xf numFmtId="49" fontId="24" fillId="0" borderId="19" xfId="0" applyFont="1" applyBorder="1" applyNumberFormat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49" fontId="24" fillId="0" borderId="2" xfId="0" applyFont="1" applyBorder="1" applyNumberFormat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1" fillId="0" borderId="0" xfId="0" applyFont="1" applyAlignment="1">
      <alignment horizontal="center" vertical="bottom" wrapText="1"/>
    </xf>
    <xf numFmtId="0" fontId="21" fillId="0" borderId="0" xfId="0" applyFont="1" applyAlignment="1">
      <alignment vertical="bottom" wrapText="1"/>
    </xf>
    <xf numFmtId="0" fontId="21" fillId="0" borderId="0" xfId="0" applyFont="1" applyAlignment="1">
      <alignment horizontal="right" vertical="bottom" wrapText="1"/>
    </xf>
    <xf numFmtId="0" fontId="35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4" fontId="23" fillId="0" borderId="11" xfId="0" applyFont="1" applyBorder="1" applyNumberFormat="1" applyAlignment="1">
      <alignment horizontal="right" vertical="center"/>
    </xf>
    <xf numFmtId="0" fontId="26" fillId="0" borderId="0" xfId="1" applyFont="1" applyFill="1" applyAlignment="1" applyProtection="1">
      <alignment horizontal="left" vertical="center"/>
    </xf>
    <xf numFmtId="49" fontId="21" fillId="0" borderId="0" xfId="0" applyFont="1" applyNumberFormat="1"/>
    <xf numFmtId="0" fontId="24" fillId="0" borderId="0" xfId="0" applyFont="1" applyAlignment="1">
      <alignment horizontal="left" vertical="center"/>
    </xf>
    <xf numFmtId="0" fontId="24" fillId="0" borderId="10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24" fillId="0" borderId="14" xfId="0" applyFont="1" applyBorder="1" applyAlignment="1" applyProtection="1">
      <alignment horizontal="center" vertical="center" wrapText="1"/>
      <protection locked="0"/>
    </xf>
    <xf numFmtId="0" fontId="24" fillId="0" borderId="14" xfId="0" applyFont="1" applyBorder="1" applyAlignment="1">
      <alignment horizontal="center" vertical="center" wrapText="1"/>
    </xf>
    <xf numFmtId="0" fontId="24" fillId="0" borderId="15" xfId="0" applyFont="1" applyBorder="1" applyAlignment="1" applyProtection="1">
      <alignment horizontal="center" vertical="center" wrapText="1"/>
      <protection locked="0"/>
    </xf>
    <xf numFmtId="0" fontId="33" fillId="0" borderId="2" xfId="0" applyFont="1" applyBorder="1" applyAlignment="1">
      <alignment horizontal="center" vertical="center" wrapText="1"/>
    </xf>
    <xf numFmtId="0" fontId="34" fillId="0" borderId="2" xfId="0" applyFont="1" applyBorder="1" applyAlignment="1">
      <alignment horizontal="center" vertical="bottom"/>
    </xf>
    <xf numFmtId="49" fontId="25" fillId="0" borderId="2" xfId="0" applyFont="1" applyBorder="1" applyNumberFormat="1" applyAlignment="1">
      <alignment horizontal="left" vertical="center" wrapText="1"/>
    </xf>
    <xf numFmtId="49" fontId="25" fillId="0" borderId="2" xfId="54" applyFont="1" applyAlignment="1">
      <alignment horizontal="left" vertical="center" wrapText="1" indent="1"/>
    </xf>
    <xf numFmtId="0" fontId="21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left" vertical="center"/>
    </xf>
    <xf numFmtId="0" fontId="23" fillId="0" borderId="13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33" fillId="0" borderId="10" xfId="0" applyFont="1" applyBorder="1" applyAlignment="1">
      <alignment horizontal="center" vertical="center" wrapText="1"/>
    </xf>
    <xf numFmtId="4" fontId="23" fillId="0" borderId="2" xfId="0" applyFont="1" applyBorder="1" applyNumberFormat="1" applyAlignment="1" applyProtection="1">
      <alignment horizontal="right" vertical="center" wrapText="1"/>
      <protection locked="0"/>
    </xf>
    <xf numFmtId="0" fontId="23" fillId="0" borderId="0" xfId="0" applyFont="1" applyAlignment="1" applyProtection="1">
      <alignment horizontal="right" vertical="center"/>
      <protection locked="0"/>
    </xf>
    <xf numFmtId="0" fontId="32" fillId="0" borderId="2" xfId="0" applyFont="1" applyBorder="1" applyAlignment="1">
      <alignment horizontal="left" vertical="center" wrapText="1"/>
    </xf>
    <xf numFmtId="0" fontId="32" fillId="0" borderId="2" xfId="0" applyFont="1" applyBorder="1" applyAlignment="1">
      <alignment vertical="center" wrapText="1"/>
    </xf>
    <xf numFmtId="0" fontId="32" fillId="0" borderId="2" xfId="0" applyFont="1" applyBorder="1" applyAlignment="1">
      <alignment horizontal="center" vertical="center" wrapText="1"/>
    </xf>
    <xf numFmtId="0" fontId="32" fillId="0" borderId="2" xfId="0" applyFont="1" applyBorder="1" applyAlignment="1" applyProtection="1">
      <alignment horizontal="center" vertical="center"/>
      <protection locked="0"/>
    </xf>
    <xf numFmtId="0" fontId="32" fillId="0" borderId="2" xfId="0" applyFont="1" applyBorder="1" applyAlignment="1" applyProtection="1">
      <alignment horizontal="left" vertical="center" wrapText="1"/>
      <protection locked="0"/>
    </xf>
    <xf numFmtId="0" fontId="26" fillId="0" borderId="0" xfId="1" applyFont="1" applyFill="1" applyBorder="1" applyAlignment="1" applyProtection="1">
      <alignment vertical="center"/>
    </xf>
    <xf numFmtId="0" fontId="31" fillId="0" borderId="0" xfId="0" applyFont="1" applyAlignment="1">
      <alignment horizontal="center" vertical="center" wrapText="1"/>
    </xf>
    <xf numFmtId="0" fontId="23" fillId="0" borderId="0" xfId="0" applyFont="1" applyAlignment="1" applyProtection="1">
      <alignment horizontal="right" vertical="bottom"/>
      <protection locked="0"/>
    </xf>
    <xf numFmtId="0" fontId="24" fillId="0" borderId="17" xfId="0" applyFont="1" applyBorder="1" applyAlignment="1">
      <alignment horizontal="center" vertical="center" wrapText="1"/>
    </xf>
    <xf numFmtId="0" fontId="24" fillId="0" borderId="12" xfId="0" applyFont="1" applyBorder="1" applyAlignment="1" applyProtection="1">
      <alignment horizontal="center" vertical="center" wrapText="1"/>
      <protection locked="0"/>
    </xf>
    <xf numFmtId="0" fontId="24" fillId="0" borderId="12" xfId="0" applyFont="1" applyBorder="1" applyAlignment="1" applyProtection="1">
      <alignment horizontal="center" vertical="center"/>
      <protection locked="0"/>
    </xf>
    <xf numFmtId="0" fontId="24" fillId="0" borderId="18" xfId="0" applyFont="1" applyBorder="1" applyAlignment="1">
      <alignment horizontal="center" vertical="center" wrapText="1"/>
    </xf>
    <xf numFmtId="0" fontId="24" fillId="0" borderId="18" xfId="0" applyFont="1" applyBorder="1" applyAlignment="1" applyProtection="1">
      <alignment horizontal="center" vertical="center" wrapText="1"/>
      <protection locked="0"/>
    </xf>
    <xf numFmtId="0" fontId="24" fillId="0" borderId="21" xfId="0" applyFont="1" applyBorder="1" applyAlignment="1">
      <alignment horizontal="center" vertical="center" wrapText="1"/>
    </xf>
    <xf numFmtId="0" fontId="24" fillId="0" borderId="21" xfId="0" applyFont="1" applyBorder="1" applyAlignment="1" applyProtection="1">
      <alignment horizontal="center" vertical="center"/>
      <protection locked="0"/>
    </xf>
    <xf numFmtId="0" fontId="24" fillId="0" borderId="21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>
      <alignment horizontal="center" vertical="center" wrapText="1"/>
    </xf>
    <xf numFmtId="0" fontId="24" fillId="0" borderId="19" xfId="0" applyFont="1" applyBorder="1" applyAlignment="1" applyProtection="1">
      <alignment horizontal="center" vertical="center" wrapText="1"/>
      <protection locked="0"/>
    </xf>
    <xf numFmtId="0" fontId="24" fillId="0" borderId="19" xfId="0" applyFont="1" applyBorder="1" applyAlignment="1" applyProtection="1">
      <alignment horizontal="center" vertical="center"/>
      <protection locked="0"/>
    </xf>
    <xf numFmtId="0" fontId="23" fillId="0" borderId="15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right" vertical="center"/>
    </xf>
    <xf numFmtId="0" fontId="23" fillId="0" borderId="19" xfId="0" applyFont="1" applyBorder="1" applyAlignment="1">
      <alignment horizontal="center" vertical="center" wrapText="1"/>
    </xf>
    <xf numFmtId="179" fontId="25" fillId="0" borderId="2" xfId="56" applyFont="1" applyAlignment="1">
      <alignment horizontal="center" vertical="center"/>
    </xf>
    <xf numFmtId="0" fontId="23" fillId="0" borderId="20" xfId="0" applyFont="1" applyBorder="1" applyAlignment="1">
      <alignment horizontal="center" vertical="center"/>
    </xf>
    <xf numFmtId="0" fontId="23" fillId="0" borderId="21" xfId="0" applyFont="1" applyBorder="1" applyAlignment="1">
      <alignment horizontal="left" vertical="center"/>
    </xf>
    <xf numFmtId="0" fontId="23" fillId="0" borderId="0" xfId="0" applyFont="1" applyAlignment="1" applyProtection="1">
      <alignment vertical="top" wrapText="1"/>
      <protection locked="0"/>
    </xf>
    <xf numFmtId="0" fontId="23" fillId="0" borderId="0" xfId="0" applyFont="1" applyAlignment="1" applyProtection="1">
      <alignment horizontal="right" vertical="center" wrapText="1"/>
      <protection locked="0"/>
    </xf>
    <xf numFmtId="0" fontId="23" fillId="0" borderId="0" xfId="0" applyFont="1" applyAlignment="1">
      <alignment horizontal="right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 applyProtection="1">
      <alignment horizontal="center" vertical="center" wrapText="1"/>
      <protection locked="0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 applyProtection="1">
      <alignment horizontal="right" vertical="bottom" wrapText="1"/>
      <protection locked="0"/>
    </xf>
    <xf numFmtId="0" fontId="23" fillId="0" borderId="0" xfId="0" applyFont="1" applyAlignment="1">
      <alignment horizontal="right" vertical="bottom" wrapText="1"/>
    </xf>
    <xf numFmtId="4" fontId="23" fillId="0" borderId="19" xfId="0" applyFont="1" applyBorder="1" applyNumberFormat="1" applyAlignment="1" applyProtection="1">
      <alignment horizontal="right" vertical="center"/>
      <protection locked="0"/>
    </xf>
    <xf numFmtId="0" fontId="23" fillId="0" borderId="19" xfId="0" applyFont="1" applyBorder="1" applyAlignment="1">
      <alignment horizontal="left" vertical="center"/>
    </xf>
    <xf numFmtId="0" fontId="24" fillId="0" borderId="14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 wrapText="1"/>
    </xf>
    <xf numFmtId="49" fontId="1" fillId="0" borderId="0" xfId="54" applyBorder="1">
      <alignment horizontal="left" vertical="center" wrapText="1"/>
    </xf>
    <xf numFmtId="49" fontId="1" fillId="0" borderId="0" xfId="54" applyBorder="1" applyAlignment="1">
      <alignment horizontal="right" vertical="center" wrapText="1"/>
    </xf>
    <xf numFmtId="49" fontId="28" fillId="0" borderId="0" xfId="54" applyFont="1" applyBorder="1" applyAlignment="1">
      <alignment horizontal="center" vertical="center" wrapText="1"/>
    </xf>
    <xf numFmtId="49" fontId="29" fillId="0" borderId="2" xfId="54" applyFont="1" applyAlignment="1">
      <alignment horizontal="center" vertical="center" wrapText="1"/>
    </xf>
    <xf numFmtId="49" fontId="30" fillId="0" borderId="2" xfId="54" applyAlignment="1">
      <alignment horizontal="center" vertical="center" wrapText="1"/>
    </xf>
    <xf numFmtId="49" fontId="29" fillId="0" borderId="2" xfId="54" applyFont="1">
      <alignment horizontal="left" vertical="center" wrapText="1"/>
    </xf>
    <xf numFmtId="179" fontId="1" fillId="0" borderId="2" xfId="56">
      <alignment horizontal="right" vertical="center"/>
    </xf>
    <xf numFmtId="176" fontId="1" fillId="0" borderId="2" xfId="53">
      <alignment horizontal="right" vertical="center"/>
    </xf>
    <xf numFmtId="0" fontId="23" fillId="0" borderId="2" xfId="0" applyFont="1" applyBorder="1" applyAlignment="1" applyProtection="1">
      <alignment horizontal="left" vertical="center" wrapText="1"/>
      <protection locked="0"/>
    </xf>
    <xf numFmtId="0" fontId="23" fillId="0" borderId="2" xfId="0" applyFont="1" applyBorder="1" applyAlignment="1" applyProtection="1">
      <alignment horizontal="left" vertical="center"/>
      <protection locked="0"/>
    </xf>
    <xf numFmtId="0" fontId="23" fillId="0" borderId="11" xfId="0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 applyProtection="1">
      <alignment horizontal="left" vertical="center" wrapText="1"/>
      <protection locked="0"/>
    </xf>
    <xf numFmtId="0" fontId="23" fillId="0" borderId="13" xfId="0" applyFont="1" applyBorder="1" applyAlignment="1" applyProtection="1">
      <alignment horizontal="left" vertical="center" wrapText="1"/>
      <protection locked="0"/>
    </xf>
  </cellXfs>
  <cellStyles count="57">
    <cellStyle name="Normal" xfId="1" builtinId="0"/>
    <cellStyle name="货币[0]" xfId="2"/>
    <cellStyle name="20% - 强调文字颜色 3" xfId="3"/>
    <cellStyle name="输入" xfId="4"/>
    <cellStyle name="货币" xfId="5"/>
    <cellStyle name="千位分隔[0]" xfId="6"/>
    <cellStyle name="DateTimeStyle" xfId="7"/>
    <cellStyle name="40% - 强调文字颜色 3" xfId="8"/>
    <cellStyle name="差" xfId="9"/>
    <cellStyle name="千位分隔" xfId="10"/>
    <cellStyle name="60% - 强调文字颜色 3" xfId="11"/>
    <cellStyle name="超链接" xfId="12"/>
    <cellStyle name="百分比" xfId="13"/>
    <cellStyle name="DateStyle" xfId="14"/>
    <cellStyle name="已访问的超链接" xfId="15"/>
    <cellStyle name="注释" xfId="16"/>
    <cellStyle name="60% - 强调文字颜色 2" xfId="17"/>
    <cellStyle name="标题 4" xfId="18"/>
    <cellStyle name="警告文本" xfId="19"/>
    <cellStyle name="标题" xfId="20"/>
    <cellStyle name="解释性文本" xfId="21"/>
    <cellStyle name="标题 1" xfId="22"/>
    <cellStyle name="标题 2" xfId="23"/>
    <cellStyle name="60% - 强调文字颜色 1" xfId="24"/>
    <cellStyle name="标题 3" xfId="25"/>
    <cellStyle name="60% - 强调文字颜色 4" xfId="26"/>
    <cellStyle name="输出" xfId="27"/>
    <cellStyle name="计算" xfId="28"/>
    <cellStyle name="检查单元格" xfId="29"/>
    <cellStyle name="20% - 强调文字颜色 6" xfId="30"/>
    <cellStyle name="强调文字颜色 2" xfId="31"/>
    <cellStyle name="链接单元格" xfId="32"/>
    <cellStyle name="汇总" xfId="33"/>
    <cellStyle name="好" xfId="34"/>
    <cellStyle name="适中" xfId="35"/>
    <cellStyle name="PercentStyle" xfId="36"/>
    <cellStyle name="20% - 强调文字颜色 5" xfId="37"/>
    <cellStyle name="强调文字颜色 1" xfId="38"/>
    <cellStyle name="20% - 强调文字颜色 1" xfId="39"/>
    <cellStyle name="40% - 强调文字颜色 1" xfId="40"/>
    <cellStyle name="20% - 强调文字颜色 2" xfId="41"/>
    <cellStyle name="40% - 强调文字颜色 2" xfId="42"/>
    <cellStyle name="强调文字颜色 3" xfId="43"/>
    <cellStyle name="强调文字颜色 4" xfId="44"/>
    <cellStyle name="20% - 强调文字颜色 4" xfId="45"/>
    <cellStyle name="40% - 强调文字颜色 4" xfId="46"/>
    <cellStyle name="强调文字颜色 5" xfId="47"/>
    <cellStyle name="40% - 强调文字颜色 5" xfId="48"/>
    <cellStyle name="60% - 强调文字颜色 5" xfId="49"/>
    <cellStyle name="强调文字颜色 6" xfId="50"/>
    <cellStyle name="40% - 强调文字颜色 6" xfId="51"/>
    <cellStyle name="60% - 强调文字颜色 6" xfId="52"/>
    <cellStyle name="NumberStyle" xfId="53"/>
    <cellStyle name="TextStyle" xfId="54"/>
    <cellStyle name="MoneyStyle" xfId="53"/>
    <cellStyle name="TimeStyle" xfId="55"/>
    <cellStyle name="IntegralNumberStyle" xfId="56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sharedStrings" Target="sharedStrings.xml"/><Relationship Id="rId19" Type="http://schemas.openxmlformats.org/officeDocument/2006/relationships/styles" Target="styles.xml"/><Relationship Id="rId2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FCC60F5-C72A-4F1F-A5D3-19D7E91F55AC}" mc:Ignorable="x14ac xr xr2 xr3">
  <sheetPr>
    <outlinePr summaryRight="0"/>
  </sheetPr>
  <dimension ref="A1:D20"/>
  <sheetViews>
    <sheetView showZeros="0" topLeftCell="A1" workbookViewId="0">
      <selection activeCell="A2" sqref="A2:B2"/>
    </sheetView>
  </sheetViews>
  <sheetFormatPr defaultRowHeight="14.25" defaultColWidth="8.00390625" customHeight="1"/>
  <cols>
    <col min="1" max="1" width="34.00390625" customWidth="1"/>
    <col min="2" max="2" width="35.28125" customWidth="1"/>
    <col min="3" max="3" width="40.421875" customWidth="1"/>
    <col min="4" max="4" width="34.57421875" customWidth="1"/>
  </cols>
  <sheetData>
    <row r="1" ht="36" customHeight="1">
      <c r="A1" s="1" t="s">
        <v>0</v>
      </c>
      <c r="B1" s="2"/>
      <c r="C1" s="2"/>
      <c r="D1" s="2"/>
    </row>
    <row r="2" ht="21" customHeight="1">
      <c r="A2" s="3" t="str">
        <f>"单位名称："&amp;"云南省社会保险局（系统）"</f>
        <v>单位名称：云南省社会保险局（系统）</v>
      </c>
      <c r="B2" s="4"/>
      <c r="C2" s="4"/>
      <c r="D2" s="5" t="s">
        <v>2</v>
      </c>
    </row>
    <row r="3" ht="19.5" customHeight="1">
      <c r="A3" s="6" t="s">
        <v>3</v>
      </c>
      <c r="B3" s="7"/>
      <c r="C3" s="6" t="s">
        <v>4</v>
      </c>
      <c r="D3" s="7"/>
    </row>
    <row r="4" ht="19.5" customHeight="1">
      <c r="A4" s="8" t="s">
        <v>5</v>
      </c>
      <c r="B4" s="8" t="s">
        <v>6</v>
      </c>
      <c r="C4" s="8" t="s">
        <v>7</v>
      </c>
      <c r="D4" s="8" t="s">
        <v>6</v>
      </c>
    </row>
    <row r="5" ht="19.5" customHeight="1">
      <c r="A5" s="9"/>
      <c r="B5" s="9"/>
      <c r="C5" s="9"/>
      <c r="D5" s="9"/>
    </row>
    <row r="6" ht="25.5" customHeight="1">
      <c r="A6" s="10" t="s">
        <v>8</v>
      </c>
      <c r="B6" s="11">
        <v>1696695900</v>
      </c>
      <c r="C6" s="12" t="str">
        <f>"一"&amp;"、"&amp;"社会保障和就业支出"</f>
        <v>一、社会保障和就业支出</v>
      </c>
      <c r="D6" s="11">
        <v>1696695900</v>
      </c>
    </row>
    <row r="7" ht="25.5" customHeight="1">
      <c r="A7" s="10" t="s">
        <v>10</v>
      </c>
      <c r="B7" s="11"/>
      <c r="C7" s="12" t="str">
        <f>"二"&amp;"、"&amp;"卫生健康支出"</f>
        <v>二、卫生健康支出</v>
      </c>
      <c r="D7" s="11"/>
    </row>
    <row r="8" ht="25.5" customHeight="1">
      <c r="A8" s="10" t="s">
        <v>12</v>
      </c>
      <c r="B8" s="11"/>
      <c r="C8" s="12" t="str">
        <f>"三"&amp;"、"&amp;"住房保障支出"</f>
        <v>三、住房保障支出</v>
      </c>
      <c r="D8" s="11"/>
    </row>
    <row r="9" ht="25.5" customHeight="1">
      <c r="A9" s="10" t="s">
        <v>14</v>
      </c>
      <c r="B9" s="13"/>
      <c r="C9" s="12"/>
      <c r="D9" s="11"/>
    </row>
    <row r="10" ht="25.5" customHeight="1">
      <c r="A10" s="10" t="s">
        <v>15</v>
      </c>
      <c r="B10" s="11"/>
      <c r="C10" s="12"/>
      <c r="D10" s="11"/>
    </row>
    <row r="11" ht="25.5" customHeight="1">
      <c r="A11" s="10" t="s">
        <v>16</v>
      </c>
      <c r="B11" s="13"/>
      <c r="C11" s="12"/>
      <c r="D11" s="11"/>
    </row>
    <row r="12" ht="25.5" customHeight="1">
      <c r="A12" s="10" t="s">
        <v>17</v>
      </c>
      <c r="B12" s="13"/>
      <c r="C12" s="12"/>
      <c r="D12" s="11"/>
    </row>
    <row r="13" ht="25.5" customHeight="1">
      <c r="A13" s="10" t="s">
        <v>18</v>
      </c>
      <c r="B13" s="13"/>
      <c r="C13" s="12"/>
      <c r="D13" s="11"/>
    </row>
    <row r="14" ht="25.5" customHeight="1">
      <c r="A14" s="14" t="s">
        <v>19</v>
      </c>
      <c r="B14" s="13"/>
      <c r="C14" s="12"/>
      <c r="D14" s="11"/>
    </row>
    <row r="15" ht="25.5" customHeight="1">
      <c r="A15" s="14" t="s">
        <v>20</v>
      </c>
      <c r="B15" s="11"/>
      <c r="C15" s="12"/>
      <c r="D15" s="11"/>
    </row>
    <row r="16" ht="25.5" customHeight="1">
      <c r="A16" s="15" t="s">
        <v>21</v>
      </c>
      <c r="B16" s="16">
        <v>1696695900</v>
      </c>
      <c r="C16" s="17" t="s">
        <v>22</v>
      </c>
      <c r="D16" s="16">
        <v>1696695900</v>
      </c>
    </row>
    <row r="17" ht="25.5" customHeight="1">
      <c r="A17" s="18" t="s">
        <v>23</v>
      </c>
      <c r="B17" s="16"/>
      <c r="C17" s="19" t="s">
        <v>24</v>
      </c>
      <c r="D17" s="20"/>
    </row>
    <row r="18" ht="25.5" customHeight="1">
      <c r="A18" s="21" t="s">
        <v>25</v>
      </c>
      <c r="B18" s="11"/>
      <c r="C18" s="22" t="s">
        <v>25</v>
      </c>
      <c r="D18" s="13"/>
    </row>
    <row r="19" ht="25.5" customHeight="1">
      <c r="A19" s="21" t="s">
        <v>26</v>
      </c>
      <c r="B19" s="11"/>
      <c r="C19" s="22" t="s">
        <v>27</v>
      </c>
      <c r="D19" s="13"/>
    </row>
    <row r="20" ht="25.5" customHeight="1">
      <c r="A20" s="23" t="s">
        <v>28</v>
      </c>
      <c r="B20" s="16">
        <v>1696695900</v>
      </c>
      <c r="C20" s="17" t="s">
        <v>29</v>
      </c>
      <c r="D20" s="24">
        <v>1696695900</v>
      </c>
    </row>
  </sheetData>
  <mergeCells>
    <mergeCell ref="A1:D1"/>
    <mergeCell ref="A2:B2"/>
    <mergeCell ref="A3:B3"/>
    <mergeCell ref="C3:D3"/>
    <mergeCell ref="A4:A5"/>
    <mergeCell ref="B4:B5"/>
    <mergeCell ref="C4:C5"/>
    <mergeCell ref="D4:D5"/>
  </mergeCells>
  <extLst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4D0B9FD3-040F-CC3C-98EA-7E41666F47D3}" mc:Ignorable="x14ac xr xr2 xr3">
  <sheetPr>
    <outlinePr summaryRight="0"/>
  </sheetPr>
  <dimension ref="A1:S9"/>
  <sheetViews>
    <sheetView showZeros="0" topLeftCell="B1" workbookViewId="0">
      <selection activeCell="A2" sqref="A2:S2"/>
    </sheetView>
  </sheetViews>
  <sheetFormatPr defaultRowHeight="14.25" defaultColWidth="8.00390625" customHeight="1"/>
  <cols>
    <col min="1" max="1" width="21.140625" customWidth="1"/>
    <col min="2" max="2" width="35.28125" customWidth="1"/>
    <col min="3" max="4" width="16.140625" customWidth="1"/>
    <col min="5" max="5" width="19.28125" customWidth="1"/>
    <col min="6" max="6" width="14.421875" customWidth="1"/>
    <col min="7" max="19" width="16.140625" customWidth="1"/>
  </cols>
  <sheetData>
    <row r="1" ht="12" customHeight="1">
      <c r="A1" s="25"/>
      <c r="J1" s="26"/>
      <c r="R1" s="27" t="s">
        <v>30</v>
      </c>
    </row>
    <row r="2" ht="36" customHeight="1">
      <c r="A2" s="28" t="s">
        <v>31</v>
      </c>
      <c r="B2" s="29"/>
      <c r="C2" s="29"/>
      <c r="D2" s="29"/>
      <c r="E2" s="29"/>
      <c r="F2" s="29"/>
      <c r="G2" s="29"/>
      <c r="H2" s="29"/>
      <c r="I2" s="29"/>
      <c r="J2" s="30"/>
      <c r="K2" s="29"/>
      <c r="L2" s="29"/>
      <c r="M2" s="29"/>
      <c r="N2" s="29"/>
      <c r="O2" s="29"/>
      <c r="P2" s="29"/>
      <c r="Q2" s="29"/>
      <c r="R2" s="29"/>
      <c r="S2" s="29"/>
    </row>
    <row r="3" ht="20.25" customHeight="1">
      <c r="A3" s="3" t="str">
        <f>"单位名称："&amp;"云南省社会保险局（系统）"</f>
        <v>单位名称：云南省社会保险局（系统）</v>
      </c>
      <c r="B3" s="31"/>
      <c r="C3" s="31"/>
      <c r="D3" s="31"/>
      <c r="E3" s="31"/>
      <c r="F3" s="31"/>
      <c r="G3" s="31"/>
      <c r="H3" s="31"/>
      <c r="I3" s="31"/>
      <c r="J3" s="32"/>
      <c r="K3" s="31"/>
      <c r="L3" s="31"/>
      <c r="M3" s="31"/>
      <c r="N3" s="33"/>
      <c r="O3" s="33"/>
      <c r="P3" s="33"/>
      <c r="Q3" s="33"/>
      <c r="R3" s="33" t="s">
        <v>2</v>
      </c>
      <c r="S3" s="33" t="s">
        <v>2</v>
      </c>
    </row>
    <row r="4" ht="18.75" customHeight="1">
      <c r="A4" s="34" t="s">
        <v>32</v>
      </c>
      <c r="B4" s="35" t="s">
        <v>33</v>
      </c>
      <c r="C4" s="35" t="s">
        <v>34</v>
      </c>
      <c r="D4" s="36" t="s">
        <v>35</v>
      </c>
      <c r="E4" s="37"/>
      <c r="F4" s="37"/>
      <c r="G4" s="37"/>
      <c r="H4" s="37"/>
      <c r="I4" s="37"/>
      <c r="J4" s="38"/>
      <c r="K4" s="37"/>
      <c r="L4" s="37"/>
      <c r="M4" s="37"/>
      <c r="N4" s="39"/>
      <c r="O4" s="39" t="s">
        <v>23</v>
      </c>
      <c r="P4" s="39"/>
      <c r="Q4" s="39"/>
      <c r="R4" s="39"/>
      <c r="S4" s="39"/>
    </row>
    <row r="5" ht="18" customHeight="1">
      <c r="A5" s="40"/>
      <c r="B5" s="41"/>
      <c r="C5" s="41"/>
      <c r="D5" s="41" t="s">
        <v>36</v>
      </c>
      <c r="E5" s="41" t="s">
        <v>37</v>
      </c>
      <c r="F5" s="41" t="s">
        <v>38</v>
      </c>
      <c r="G5" s="41" t="s">
        <v>39</v>
      </c>
      <c r="H5" s="41" t="s">
        <v>40</v>
      </c>
      <c r="I5" s="42" t="s">
        <v>41</v>
      </c>
      <c r="J5" s="43"/>
      <c r="K5" s="42" t="s">
        <v>42</v>
      </c>
      <c r="L5" s="42" t="s">
        <v>43</v>
      </c>
      <c r="M5" s="42" t="s">
        <v>44</v>
      </c>
      <c r="N5" s="44" t="s">
        <v>45</v>
      </c>
      <c r="O5" s="45" t="s">
        <v>36</v>
      </c>
      <c r="P5" s="45" t="s">
        <v>37</v>
      </c>
      <c r="Q5" s="45" t="s">
        <v>38</v>
      </c>
      <c r="R5" s="45" t="s">
        <v>39</v>
      </c>
      <c r="S5" s="45" t="s">
        <v>46</v>
      </c>
    </row>
    <row r="6" ht="29.25" customHeight="1">
      <c r="A6" s="46"/>
      <c r="B6" s="47"/>
      <c r="C6" s="47"/>
      <c r="D6" s="47"/>
      <c r="E6" s="47"/>
      <c r="F6" s="47"/>
      <c r="G6" s="47"/>
      <c r="H6" s="47"/>
      <c r="I6" s="48" t="s">
        <v>36</v>
      </c>
      <c r="J6" s="48" t="s">
        <v>47</v>
      </c>
      <c r="K6" s="48" t="s">
        <v>42</v>
      </c>
      <c r="L6" s="48" t="s">
        <v>43</v>
      </c>
      <c r="M6" s="48" t="s">
        <v>44</v>
      </c>
      <c r="N6" s="48" t="s">
        <v>45</v>
      </c>
      <c r="O6" s="48"/>
      <c r="P6" s="48"/>
      <c r="Q6" s="48"/>
      <c r="R6" s="48"/>
      <c r="S6" s="48"/>
    </row>
    <row r="7" ht="16.5" customHeight="1">
      <c r="A7" s="49">
        <v>1</v>
      </c>
      <c r="B7" s="50">
        <v>2</v>
      </c>
      <c r="C7" s="50">
        <v>3</v>
      </c>
      <c r="D7" s="50">
        <v>4</v>
      </c>
      <c r="E7" s="49">
        <v>5</v>
      </c>
      <c r="F7" s="50">
        <v>6</v>
      </c>
      <c r="G7" s="50">
        <v>7</v>
      </c>
      <c r="H7" s="49">
        <v>8</v>
      </c>
      <c r="I7" s="50">
        <v>9</v>
      </c>
      <c r="J7" s="51">
        <v>10</v>
      </c>
      <c r="K7" s="51">
        <v>11</v>
      </c>
      <c r="L7" s="52">
        <v>12</v>
      </c>
      <c r="M7" s="51">
        <v>13</v>
      </c>
      <c r="N7" s="51">
        <v>14</v>
      </c>
      <c r="O7" s="51">
        <v>15</v>
      </c>
      <c r="P7" s="51">
        <v>16</v>
      </c>
      <c r="Q7" s="51">
        <v>17</v>
      </c>
      <c r="R7" s="51">
        <v>18</v>
      </c>
      <c r="S7" s="51">
        <v>19</v>
      </c>
    </row>
    <row r="8" ht="31.5" customHeight="1">
      <c r="A8" s="53" t="s">
        <v>48</v>
      </c>
      <c r="B8" s="53" t="s">
        <v>49</v>
      </c>
      <c r="C8" s="25">
        <v>1696695900</v>
      </c>
      <c r="D8" s="11">
        <v>1696695900</v>
      </c>
      <c r="E8" s="13">
        <v>1696695900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ht="16.5" customHeight="1">
      <c r="A9" s="54" t="s">
        <v>34</v>
      </c>
      <c r="B9" s="55"/>
      <c r="C9" s="11">
        <v>1696695900</v>
      </c>
      <c r="D9" s="11">
        <v>1696695900</v>
      </c>
      <c r="E9" s="13">
        <v>1696695900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</sheetData>
  <mergeCells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extLst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33EF662-F547-AF35-DA7B-F36E1708A5DE}" mc:Ignorable="x14ac xr xr2 xr3">
  <sheetPr>
    <outlinePr summaryRight="0"/>
  </sheetPr>
  <dimension ref="A1:O12"/>
  <sheetViews>
    <sheetView showZeros="0" topLeftCell="D1" workbookViewId="0">
      <selection activeCell="A1" sqref="A1"/>
    </sheetView>
  </sheetViews>
  <sheetFormatPr defaultRowHeight="14.25" defaultColWidth="9.140625" customHeight="1"/>
  <cols>
    <col min="1" max="1" width="14.28125" customWidth="1"/>
    <col min="2" max="2" width="25.57421875" customWidth="1"/>
    <col min="3" max="3" width="15.28125" customWidth="1"/>
    <col min="4" max="4" width="20.28125" customWidth="1"/>
    <col min="5" max="5" width="20.57421875" customWidth="1"/>
    <col min="6" max="6" width="12.57421875" customWidth="1"/>
    <col min="7" max="7" width="14.421875" customWidth="1"/>
    <col min="8" max="8" width="21.140625" customWidth="1"/>
    <col min="9" max="9" width="19.7109375" customWidth="1"/>
    <col min="10" max="10" width="12.7109375" customWidth="1"/>
    <col min="11" max="11" width="12.00390625" customWidth="1"/>
    <col min="12" max="12" width="18.28125" customWidth="1"/>
    <col min="13" max="13" width="12.7109375" customWidth="1"/>
    <col min="14" max="14" width="14.7109375" customWidth="1"/>
    <col min="15" max="15" width="11.8515625" customWidth="1"/>
  </cols>
  <sheetData>
    <row r="1" ht="15.75" customHeight="1">
      <c r="O1" s="56" t="s">
        <v>50</v>
      </c>
    </row>
    <row r="2" ht="28.5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ht="15" customHeight="1">
      <c r="A3" s="57" t="str">
        <f>"单位名称："&amp;"云南省社会保险局（系统）"</f>
        <v>单位名称：云南省社会保险局（系统）</v>
      </c>
      <c r="B3" s="58"/>
      <c r="C3" s="59"/>
      <c r="D3" s="59"/>
      <c r="E3" s="59"/>
      <c r="F3" s="59"/>
      <c r="G3" s="31"/>
      <c r="H3" s="59"/>
      <c r="I3" s="59"/>
      <c r="J3" s="31"/>
      <c r="K3" s="59"/>
      <c r="L3" s="59"/>
      <c r="M3" s="31"/>
      <c r="N3" s="31"/>
      <c r="O3" s="60" t="s">
        <v>2</v>
      </c>
    </row>
    <row r="4" ht="18.75" customHeight="1">
      <c r="A4" s="61" t="s">
        <v>52</v>
      </c>
      <c r="B4" s="61" t="s">
        <v>53</v>
      </c>
      <c r="C4" s="8" t="s">
        <v>34</v>
      </c>
      <c r="D4" s="62" t="s">
        <v>37</v>
      </c>
      <c r="E4" s="62"/>
      <c r="F4" s="62"/>
      <c r="G4" s="63" t="s">
        <v>38</v>
      </c>
      <c r="H4" s="61" t="s">
        <v>39</v>
      </c>
      <c r="I4" s="61" t="s">
        <v>54</v>
      </c>
      <c r="J4" s="6" t="s">
        <v>55</v>
      </c>
      <c r="K4" s="64" t="s">
        <v>56</v>
      </c>
      <c r="L4" s="64" t="s">
        <v>57</v>
      </c>
      <c r="M4" s="64" t="s">
        <v>58</v>
      </c>
      <c r="N4" s="64" t="s">
        <v>59</v>
      </c>
      <c r="O4" s="65" t="s">
        <v>60</v>
      </c>
    </row>
    <row r="5" ht="30" customHeight="1">
      <c r="A5" s="9"/>
      <c r="B5" s="9"/>
      <c r="C5" s="9"/>
      <c r="D5" s="62" t="s">
        <v>36</v>
      </c>
      <c r="E5" s="62" t="s">
        <v>61</v>
      </c>
      <c r="F5" s="62" t="s">
        <v>62</v>
      </c>
      <c r="G5" s="9"/>
      <c r="H5" s="9"/>
      <c r="I5" s="9"/>
      <c r="J5" s="62" t="s">
        <v>36</v>
      </c>
      <c r="K5" s="66" t="s">
        <v>56</v>
      </c>
      <c r="L5" s="66" t="s">
        <v>57</v>
      </c>
      <c r="M5" s="66" t="s">
        <v>58</v>
      </c>
      <c r="N5" s="66" t="s">
        <v>59</v>
      </c>
      <c r="O5" s="66" t="s">
        <v>60</v>
      </c>
    </row>
    <row r="6" ht="16.5" customHeight="1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67">
        <v>8</v>
      </c>
      <c r="I6" s="67">
        <v>9</v>
      </c>
      <c r="J6" s="67">
        <v>10</v>
      </c>
      <c r="K6" s="67">
        <v>11</v>
      </c>
      <c r="L6" s="67">
        <v>12</v>
      </c>
      <c r="M6" s="67">
        <v>13</v>
      </c>
      <c r="N6" s="67">
        <v>14</v>
      </c>
      <c r="O6" s="62">
        <v>15</v>
      </c>
    </row>
    <row r="7" ht="20.25" customHeight="1">
      <c r="A7" s="53" t="s">
        <v>63</v>
      </c>
      <c r="B7" s="53" t="s">
        <v>64</v>
      </c>
      <c r="C7" s="11">
        <v>1696695900</v>
      </c>
      <c r="D7" s="11">
        <v>1696695900</v>
      </c>
      <c r="E7" s="11">
        <v>1696695900</v>
      </c>
      <c r="F7" s="11"/>
      <c r="G7" s="13"/>
      <c r="H7" s="11"/>
      <c r="I7" s="11"/>
      <c r="J7" s="11"/>
      <c r="K7" s="11"/>
      <c r="L7" s="11"/>
      <c r="M7" s="13"/>
      <c r="N7" s="11"/>
      <c r="O7" s="11"/>
    </row>
    <row r="8" ht="20.25" customHeight="1">
      <c r="A8" s="68" t="s">
        <v>65</v>
      </c>
      <c r="B8" s="68" t="s">
        <v>66</v>
      </c>
      <c r="C8" s="11">
        <v>1696695900</v>
      </c>
      <c r="D8" s="11">
        <v>1696695900</v>
      </c>
      <c r="E8" s="11">
        <v>1696695900</v>
      </c>
      <c r="F8" s="11"/>
      <c r="G8" s="13"/>
      <c r="H8" s="11"/>
      <c r="I8" s="11"/>
      <c r="J8" s="11"/>
      <c r="K8" s="11"/>
      <c r="L8" s="11"/>
      <c r="M8" s="13"/>
      <c r="N8" s="11"/>
      <c r="O8" s="11"/>
    </row>
    <row r="9" ht="20.25" customHeight="1">
      <c r="A9" s="69" t="s">
        <v>67</v>
      </c>
      <c r="B9" s="69" t="s">
        <v>68</v>
      </c>
      <c r="C9" s="11">
        <v>443226234.86</v>
      </c>
      <c r="D9" s="11">
        <v>443226234.86</v>
      </c>
      <c r="E9" s="11">
        <v>443226234.86</v>
      </c>
      <c r="F9" s="11"/>
      <c r="G9" s="13"/>
      <c r="H9" s="11"/>
      <c r="I9" s="11"/>
      <c r="J9" s="11"/>
      <c r="K9" s="11"/>
      <c r="L9" s="11"/>
      <c r="M9" s="13"/>
      <c r="N9" s="11"/>
      <c r="O9" s="11"/>
    </row>
    <row r="10" ht="20.25" customHeight="1">
      <c r="A10" s="69" t="s">
        <v>69</v>
      </c>
      <c r="B10" s="69" t="s">
        <v>70</v>
      </c>
      <c r="C10" s="11">
        <v>1021403892.34</v>
      </c>
      <c r="D10" s="11">
        <v>1021403892.34</v>
      </c>
      <c r="E10" s="11">
        <v>1021403892.34</v>
      </c>
      <c r="F10" s="11"/>
      <c r="G10" s="13"/>
      <c r="H10" s="11"/>
      <c r="I10" s="11"/>
      <c r="J10" s="11"/>
      <c r="K10" s="11"/>
      <c r="L10" s="11"/>
      <c r="M10" s="13"/>
      <c r="N10" s="11"/>
      <c r="O10" s="11"/>
    </row>
    <row r="11" ht="20.25" customHeight="1">
      <c r="A11" s="69" t="s">
        <v>71</v>
      </c>
      <c r="B11" s="69" t="s">
        <v>72</v>
      </c>
      <c r="C11" s="11">
        <v>232065772.8</v>
      </c>
      <c r="D11" s="11">
        <v>232065772.8</v>
      </c>
      <c r="E11" s="11">
        <v>232065772.8</v>
      </c>
      <c r="F11" s="11"/>
      <c r="G11" s="13"/>
      <c r="H11" s="11"/>
      <c r="I11" s="11"/>
      <c r="J11" s="11"/>
      <c r="K11" s="11"/>
      <c r="L11" s="11"/>
      <c r="M11" s="13"/>
      <c r="N11" s="11"/>
      <c r="O11" s="11"/>
    </row>
    <row r="12" ht="17.25" customHeight="1">
      <c r="A12" s="70" t="s">
        <v>73</v>
      </c>
      <c r="B12" s="71" t="s">
        <v>73</v>
      </c>
      <c r="C12" s="11">
        <v>1696695900</v>
      </c>
      <c r="D12" s="11">
        <v>1696695900</v>
      </c>
      <c r="E12" s="11">
        <v>1696695900</v>
      </c>
      <c r="F12" s="11"/>
      <c r="G12" s="13"/>
      <c r="H12" s="11"/>
      <c r="I12" s="11"/>
      <c r="J12" s="11"/>
      <c r="K12" s="11"/>
      <c r="L12" s="11"/>
      <c r="M12" s="13"/>
      <c r="N12" s="11"/>
      <c r="O12" s="11"/>
    </row>
  </sheetData>
  <mergeCells>
    <mergeCell ref="A2:O2"/>
    <mergeCell ref="A3:L3"/>
    <mergeCell ref="D4:F4"/>
    <mergeCell ref="J4:O4"/>
    <mergeCell ref="A12:B12"/>
    <mergeCell ref="A4:A5"/>
    <mergeCell ref="B4:B5"/>
    <mergeCell ref="C4:C5"/>
    <mergeCell ref="G4:G5"/>
    <mergeCell ref="H4:H5"/>
    <mergeCell ref="I4:I5"/>
  </mergeCells>
  <extLst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CFE3FB7-49BB-6C0C-4AA6-0D441B9A1178}" mc:Ignorable="x14ac xr xr2 xr3">
  <sheetPr>
    <outlinePr summaryRight="0"/>
  </sheetPr>
  <dimension ref="A1:D16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37.8515625" customWidth="1"/>
    <col min="2" max="2" width="25.140625" customWidth="1"/>
    <col min="3" max="3" width="31.140625" customWidth="1"/>
    <col min="4" max="4" width="28.28125" customWidth="1"/>
  </cols>
  <sheetData>
    <row r="1" ht="14.25" customHeight="1">
      <c r="D1" s="5" t="s">
        <v>74</v>
      </c>
    </row>
    <row r="2" ht="31.5" customHeight="1">
      <c r="A2" s="1" t="s">
        <v>75</v>
      </c>
      <c r="B2" s="72"/>
      <c r="C2" s="72"/>
      <c r="D2" s="72"/>
    </row>
    <row r="3" ht="17.25" customHeight="1">
      <c r="A3" s="73" t="str">
        <f>"单位名称："&amp;"云南省社会保险局（系统）"</f>
        <v>单位名称：云南省社会保险局（系统）</v>
      </c>
      <c r="B3" s="4"/>
      <c r="C3" s="4"/>
      <c r="D3" s="74" t="s">
        <v>2</v>
      </c>
    </row>
    <row r="4" ht="24.75" customHeight="1">
      <c r="A4" s="6" t="s">
        <v>3</v>
      </c>
      <c r="B4" s="7"/>
      <c r="C4" s="6" t="s">
        <v>4</v>
      </c>
      <c r="D4" s="7"/>
    </row>
    <row r="5" ht="15.75" customHeight="1">
      <c r="A5" s="8" t="s">
        <v>5</v>
      </c>
      <c r="B5" s="75" t="s">
        <v>6</v>
      </c>
      <c r="C5" s="8" t="s">
        <v>76</v>
      </c>
      <c r="D5" s="75" t="s">
        <v>6</v>
      </c>
    </row>
    <row r="6" ht="14.25" customHeight="1">
      <c r="A6" s="9"/>
      <c r="B6" s="76"/>
      <c r="C6" s="9"/>
      <c r="D6" s="76"/>
    </row>
    <row r="7" ht="29.25" customHeight="1">
      <c r="A7" s="77" t="s">
        <v>77</v>
      </c>
      <c r="B7" s="24">
        <v>1696695900</v>
      </c>
      <c r="C7" s="78" t="s">
        <v>78</v>
      </c>
      <c r="D7" s="24">
        <v>1696695900</v>
      </c>
    </row>
    <row r="8" ht="29.25" customHeight="1">
      <c r="A8" s="79" t="s">
        <v>79</v>
      </c>
      <c r="B8" s="13">
        <v>1696695900</v>
      </c>
      <c r="C8" s="12" t="str">
        <f>"（一）"&amp;"社会保障和就业支出"</f>
        <v>（一）社会保障和就业支出</v>
      </c>
      <c r="D8" s="13">
        <v>1696695900</v>
      </c>
    </row>
    <row r="9" ht="29.25" customHeight="1">
      <c r="A9" s="79" t="s">
        <v>81</v>
      </c>
      <c r="B9" s="13"/>
      <c r="C9" s="12" t="str">
        <f>"（二）"&amp;"卫生健康支出"</f>
        <v>（二）卫生健康支出</v>
      </c>
      <c r="D9" s="13"/>
    </row>
    <row r="10" ht="29.25" customHeight="1">
      <c r="A10" s="79" t="s">
        <v>83</v>
      </c>
      <c r="B10" s="13"/>
      <c r="C10" s="12" t="str">
        <f>"（三）"&amp;"住房保障支出"</f>
        <v>（三）住房保障支出</v>
      </c>
      <c r="D10" s="13"/>
    </row>
    <row r="11" ht="29.25" customHeight="1">
      <c r="A11" s="80" t="s">
        <v>85</v>
      </c>
      <c r="B11" s="16"/>
      <c r="C11" s="17"/>
      <c r="D11" s="16"/>
    </row>
    <row r="12" ht="29.25" customHeight="1">
      <c r="A12" s="79" t="s">
        <v>79</v>
      </c>
      <c r="B12" s="11"/>
      <c r="C12" s="17"/>
      <c r="D12" s="16"/>
    </row>
    <row r="13" ht="29.25" customHeight="1">
      <c r="A13" s="22" t="s">
        <v>81</v>
      </c>
      <c r="B13" s="11"/>
      <c r="C13" s="17"/>
      <c r="D13" s="16"/>
    </row>
    <row r="14" ht="29.25" customHeight="1">
      <c r="A14" s="22" t="s">
        <v>83</v>
      </c>
      <c r="B14" s="16"/>
      <c r="C14" s="17"/>
      <c r="D14" s="16"/>
    </row>
    <row r="15" ht="29.25" customHeight="1">
      <c r="A15" s="81"/>
      <c r="B15" s="16"/>
      <c r="C15" s="10" t="s">
        <v>86</v>
      </c>
      <c r="D15" s="16"/>
    </row>
    <row r="16" ht="29.25" customHeight="1">
      <c r="A16" s="81" t="s">
        <v>87</v>
      </c>
      <c r="B16" s="16">
        <v>1696695900</v>
      </c>
      <c r="C16" s="17" t="s">
        <v>29</v>
      </c>
      <c r="D16" s="16">
        <v>1696695900</v>
      </c>
    </row>
  </sheetData>
  <mergeCells>
    <mergeCell ref="A2:D2"/>
    <mergeCell ref="A3:B3"/>
    <mergeCell ref="A4:B4"/>
    <mergeCell ref="C4:D4"/>
    <mergeCell ref="A5:A6"/>
    <mergeCell ref="B5:B6"/>
    <mergeCell ref="C5:C6"/>
    <mergeCell ref="D5:D6"/>
  </mergeCells>
  <extLst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5644EA2F-A253-F7C6-18CA-472688437DE8}" mc:Ignorable="x14ac xr xr2 xr3">
  <sheetPr>
    <outlinePr summaryRight="0"/>
  </sheetPr>
  <dimension ref="A1:G12"/>
  <sheetViews>
    <sheetView showZeros="0" topLeftCell="A1" workbookViewId="0">
      <selection activeCell="A1" sqref="A1"/>
    </sheetView>
  </sheetViews>
  <sheetFormatPr defaultRowHeight="14.25" defaultColWidth="9.140625" customHeight="1"/>
  <cols>
    <col min="1" max="1" width="13.57421875" customWidth="1"/>
    <col min="2" max="2" width="27.57421875" customWidth="1"/>
    <col min="3" max="3" width="16.00390625" customWidth="1"/>
    <col min="4" max="4" width="20.57421875" customWidth="1"/>
    <col min="5" max="5" width="16.7109375" customWidth="1"/>
    <col min="6" max="6" width="12.57421875" customWidth="1"/>
    <col min="7" max="7" width="17.7109375" customWidth="1"/>
  </cols>
  <sheetData>
    <row r="1" ht="12" customHeight="1">
      <c r="D1" s="82"/>
      <c r="F1" s="56"/>
      <c r="G1" s="56" t="s">
        <v>88</v>
      </c>
    </row>
    <row r="2" ht="39" customHeight="1">
      <c r="A2" s="83" t="s">
        <v>89</v>
      </c>
      <c r="B2" s="83"/>
      <c r="C2" s="83"/>
      <c r="D2" s="83"/>
      <c r="E2" s="83"/>
      <c r="F2" s="83"/>
      <c r="G2" s="83"/>
    </row>
    <row r="3" ht="18" customHeight="1">
      <c r="A3" s="73" t="str">
        <f>"单位名称："&amp;"云南省社会保险局（系统）"</f>
        <v>单位名称：云南省社会保险局（系统）</v>
      </c>
      <c r="F3" s="60"/>
      <c r="G3" s="60" t="s">
        <v>2</v>
      </c>
    </row>
    <row r="4" ht="20.25" customHeight="1">
      <c r="A4" s="84" t="s">
        <v>90</v>
      </c>
      <c r="B4" s="85"/>
      <c r="C4" s="86" t="s">
        <v>34</v>
      </c>
      <c r="D4" s="87" t="s">
        <v>61</v>
      </c>
      <c r="E4" s="87"/>
      <c r="F4" s="7"/>
      <c r="G4" s="86" t="s">
        <v>62</v>
      </c>
    </row>
    <row r="5" ht="20.25" customHeight="1">
      <c r="A5" s="88" t="s">
        <v>52</v>
      </c>
      <c r="B5" s="89" t="s">
        <v>53</v>
      </c>
      <c r="C5" s="90"/>
      <c r="D5" s="90" t="s">
        <v>36</v>
      </c>
      <c r="E5" s="90" t="s">
        <v>91</v>
      </c>
      <c r="F5" s="90" t="s">
        <v>92</v>
      </c>
      <c r="G5" s="90"/>
    </row>
    <row r="6" ht="13.5" customHeight="1">
      <c r="A6" s="91" t="s">
        <v>93</v>
      </c>
      <c r="B6" s="91" t="s">
        <v>94</v>
      </c>
      <c r="C6" s="91" t="s">
        <v>95</v>
      </c>
      <c r="D6" s="62"/>
      <c r="E6" s="91" t="s">
        <v>96</v>
      </c>
      <c r="F6" s="91" t="s">
        <v>97</v>
      </c>
      <c r="G6" s="91" t="s">
        <v>98</v>
      </c>
    </row>
    <row r="7" ht="18" customHeight="1">
      <c r="A7" s="53" t="s">
        <v>63</v>
      </c>
      <c r="B7" s="53" t="s">
        <v>64</v>
      </c>
      <c r="C7" s="25">
        <v>1696695900</v>
      </c>
      <c r="D7" s="25">
        <v>1696695900</v>
      </c>
      <c r="E7" s="25">
        <v>1696695900</v>
      </c>
      <c r="F7" s="25"/>
      <c r="G7" s="25"/>
    </row>
    <row r="8" ht="18" customHeight="1">
      <c r="A8" s="53" t="s">
        <v>65</v>
      </c>
      <c r="B8" s="68" t="s">
        <v>66</v>
      </c>
      <c r="C8" s="25">
        <v>1696695900</v>
      </c>
      <c r="D8" s="25">
        <v>1696695900</v>
      </c>
      <c r="E8" s="25">
        <v>1696695900</v>
      </c>
      <c r="F8" s="25"/>
      <c r="G8" s="25"/>
    </row>
    <row r="9" ht="18" customHeight="1">
      <c r="A9" s="53" t="s">
        <v>67</v>
      </c>
      <c r="B9" s="69" t="s">
        <v>68</v>
      </c>
      <c r="C9" s="25">
        <v>443226234.86</v>
      </c>
      <c r="D9" s="25">
        <v>443226234.86</v>
      </c>
      <c r="E9" s="25">
        <v>443226234.86</v>
      </c>
      <c r="F9" s="25"/>
      <c r="G9" s="25"/>
    </row>
    <row r="10" ht="18" customHeight="1">
      <c r="A10" s="53" t="s">
        <v>69</v>
      </c>
      <c r="B10" s="69" t="s">
        <v>70</v>
      </c>
      <c r="C10" s="25">
        <v>1021403892.34</v>
      </c>
      <c r="D10" s="25">
        <v>1021403892.34</v>
      </c>
      <c r="E10" s="25">
        <v>1021403892.34</v>
      </c>
      <c r="F10" s="25"/>
      <c r="G10" s="25"/>
    </row>
    <row r="11" ht="18" customHeight="1">
      <c r="A11" s="53" t="s">
        <v>71</v>
      </c>
      <c r="B11" s="69" t="s">
        <v>72</v>
      </c>
      <c r="C11" s="25">
        <v>232065772.8</v>
      </c>
      <c r="D11" s="25">
        <v>232065772.8</v>
      </c>
      <c r="E11" s="25">
        <v>232065772.8</v>
      </c>
      <c r="F11" s="25"/>
      <c r="G11" s="25"/>
    </row>
    <row r="12" ht="18" customHeight="1">
      <c r="A12" s="49" t="s">
        <v>73</v>
      </c>
      <c r="B12" s="92" t="s">
        <v>73</v>
      </c>
      <c r="C12" s="25">
        <v>1696695900</v>
      </c>
      <c r="D12" s="25">
        <v>1696695900</v>
      </c>
      <c r="E12" s="25">
        <v>1696695900</v>
      </c>
      <c r="F12" s="25"/>
      <c r="G12" s="25"/>
    </row>
  </sheetData>
  <mergeCells>
    <mergeCell ref="A2:G2"/>
    <mergeCell ref="A3:E3"/>
    <mergeCell ref="A4:B4"/>
    <mergeCell ref="D4:F4"/>
    <mergeCell ref="A12:B12"/>
    <mergeCell ref="C4:C5"/>
    <mergeCell ref="G4:G5"/>
  </mergeCells>
  <extLst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DCB6F45A-579E-119C-7C3D-16E16F4AF649}" mc:Ignorable="x14ac xr xr2 xr3">
  <sheetPr>
    <outlinePr summaryRight="0"/>
  </sheetPr>
  <dimension ref="A1:F15"/>
  <sheetViews>
    <sheetView showZeros="0" topLeftCell="A1" workbookViewId="0">
      <selection activeCell="B15" sqref="B15"/>
    </sheetView>
  </sheetViews>
  <sheetFormatPr defaultRowHeight="14.25" defaultColWidth="9.140625" customHeight="1"/>
  <cols>
    <col min="1" max="1" width="27.421875" customWidth="1"/>
    <col min="2" max="6" width="31.140625" customWidth="1"/>
  </cols>
  <sheetData>
    <row r="1" ht="12" customHeight="1">
      <c r="A1" s="93"/>
      <c r="B1" s="93"/>
      <c r="C1" s="94"/>
      <c r="F1" s="95" t="s">
        <v>99</v>
      </c>
    </row>
    <row r="2" ht="25.5" customHeight="1">
      <c r="A2" s="96" t="s">
        <v>100</v>
      </c>
      <c r="B2" s="96"/>
      <c r="C2" s="96"/>
      <c r="D2" s="96"/>
      <c r="E2" s="96"/>
      <c r="F2" s="96"/>
    </row>
    <row r="3" ht="15.75" customHeight="1">
      <c r="A3" s="73" t="str">
        <f>"单位名称："&amp;"云南省社会保险局（系统）"</f>
        <v>单位名称：云南省社会保险局（系统）</v>
      </c>
      <c r="B3" s="93"/>
      <c r="C3" s="94"/>
      <c r="F3" s="95" t="s">
        <v>101</v>
      </c>
    </row>
    <row r="4" ht="19.5" customHeight="1">
      <c r="A4" s="61" t="s">
        <v>102</v>
      </c>
      <c r="B4" s="8" t="s">
        <v>103</v>
      </c>
      <c r="C4" s="6" t="s">
        <v>104</v>
      </c>
      <c r="D4" s="87"/>
      <c r="E4" s="7"/>
      <c r="F4" s="8" t="s">
        <v>105</v>
      </c>
    </row>
    <row r="5" ht="19.5" customHeight="1">
      <c r="A5" s="76"/>
      <c r="B5" s="9"/>
      <c r="C5" s="62" t="s">
        <v>36</v>
      </c>
      <c r="D5" s="62" t="s">
        <v>106</v>
      </c>
      <c r="E5" s="62" t="s">
        <v>107</v>
      </c>
      <c r="F5" s="9"/>
    </row>
    <row r="6" ht="18.75" customHeight="1">
      <c r="A6" s="97">
        <v>1</v>
      </c>
      <c r="B6" s="97">
        <v>2</v>
      </c>
      <c r="C6" s="98">
        <v>3</v>
      </c>
      <c r="D6" s="97">
        <v>4</v>
      </c>
      <c r="E6" s="97">
        <v>5</v>
      </c>
      <c r="F6" s="97">
        <v>6</v>
      </c>
    </row>
    <row r="7" ht="18.75" customHeight="1">
      <c r="A7" s="11"/>
      <c r="B7" s="11"/>
      <c r="C7" s="99"/>
      <c r="D7" s="11"/>
      <c r="E7" s="11"/>
      <c r="F7" s="11"/>
    </row>
    <row r="8" ht="14.25" customHeight="1">
      <c r="A8" s="100" t="s">
        <v>108</v>
      </c>
      <c r="B8" s="100"/>
      <c r="C8" s="100"/>
    </row>
  </sheetData>
  <mergeCells>
    <mergeCell ref="A2:F2"/>
    <mergeCell ref="A3:D3"/>
    <mergeCell ref="C4:E4"/>
    <mergeCell ref="A8:C8"/>
    <mergeCell ref="A4:A5"/>
    <mergeCell ref="B4:B5"/>
    <mergeCell ref="F4:F5"/>
  </mergeCells>
  <extLst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F2F44A4-4097-BA08-4EEB-8F477EABF929}" mc:Ignorable="x14ac xr xr2 xr3">
  <sheetPr>
    <outlinePr summaryRight="0"/>
  </sheetPr>
  <dimension ref="A1:W18"/>
  <sheetViews>
    <sheetView showZeros="0" topLeftCell="A1" workbookViewId="0">
      <selection activeCell="K10" sqref="K10"/>
    </sheetView>
  </sheetViews>
  <sheetFormatPr defaultRowHeight="14.25" defaultColWidth="9.140625" customHeight="1"/>
  <cols>
    <col min="1" max="1" width="28.7109375" customWidth="1"/>
    <col min="2" max="3" width="23.8515625" customWidth="1"/>
    <col min="4" max="4" width="14.57421875" customWidth="1"/>
    <col min="5" max="5" width="18.421875" customWidth="1"/>
    <col min="6" max="6" width="14.7109375" customWidth="1"/>
    <col min="7" max="7" width="18.8515625" customWidth="1"/>
    <col min="8" max="13" width="15.28125" customWidth="1"/>
    <col min="14" max="16" width="14.7109375" customWidth="1"/>
    <col min="17" max="17" width="14.8515625" customWidth="1"/>
    <col min="18" max="23" width="15.00390625" customWidth="1"/>
  </cols>
  <sheetData>
    <row r="1" ht="13.5" customHeight="1">
      <c r="D1" s="101"/>
      <c r="E1" s="101"/>
      <c r="F1" s="101"/>
      <c r="G1" s="101"/>
      <c r="U1" s="82"/>
      <c r="W1" s="56" t="s">
        <v>109</v>
      </c>
    </row>
    <row r="2" ht="27.75" customHeight="1">
      <c r="A2" s="29" t="s">
        <v>110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3.5" customHeight="1">
      <c r="A3" s="73" t="str">
        <f>"单位名称："&amp;"云南省社会保险局（系统）"</f>
        <v>单位名称：云南省社会保险局（系统）</v>
      </c>
      <c r="B3" s="102"/>
      <c r="C3" s="102"/>
      <c r="D3" s="102"/>
      <c r="E3" s="102"/>
      <c r="F3" s="102"/>
      <c r="G3" s="102"/>
      <c r="H3" s="31"/>
      <c r="I3" s="31"/>
      <c r="J3" s="31"/>
      <c r="K3" s="31"/>
      <c r="L3" s="31"/>
      <c r="M3" s="31"/>
      <c r="N3" s="31"/>
      <c r="O3" s="31"/>
      <c r="P3" s="31"/>
      <c r="Q3" s="31"/>
      <c r="U3" s="82"/>
      <c r="W3" s="60" t="s">
        <v>101</v>
      </c>
    </row>
    <row r="4" ht="21.75" customHeight="1">
      <c r="A4" s="103" t="s">
        <v>111</v>
      </c>
      <c r="B4" s="103" t="s">
        <v>112</v>
      </c>
      <c r="C4" s="103" t="s">
        <v>113</v>
      </c>
      <c r="D4" s="61" t="s">
        <v>114</v>
      </c>
      <c r="E4" s="61" t="s">
        <v>115</v>
      </c>
      <c r="F4" s="61" t="s">
        <v>116</v>
      </c>
      <c r="G4" s="61" t="s">
        <v>117</v>
      </c>
      <c r="H4" s="62" t="s">
        <v>118</v>
      </c>
      <c r="I4" s="62"/>
      <c r="J4" s="62"/>
      <c r="K4" s="62"/>
      <c r="L4" s="104"/>
      <c r="M4" s="104"/>
      <c r="N4" s="104"/>
      <c r="O4" s="104"/>
      <c r="P4" s="104"/>
      <c r="Q4" s="105"/>
      <c r="R4" s="62"/>
      <c r="S4" s="62"/>
      <c r="T4" s="62"/>
      <c r="U4" s="62"/>
      <c r="V4" s="62"/>
      <c r="W4" s="62"/>
    </row>
    <row r="5" ht="21.75" customHeight="1">
      <c r="A5" s="106"/>
      <c r="B5" s="106"/>
      <c r="C5" s="106"/>
      <c r="D5" s="107"/>
      <c r="E5" s="107"/>
      <c r="F5" s="107"/>
      <c r="G5" s="107"/>
      <c r="H5" s="62" t="s">
        <v>34</v>
      </c>
      <c r="I5" s="105" t="s">
        <v>37</v>
      </c>
      <c r="J5" s="105"/>
      <c r="K5" s="105"/>
      <c r="L5" s="104"/>
      <c r="M5" s="104"/>
      <c r="N5" s="104" t="s">
        <v>119</v>
      </c>
      <c r="O5" s="104"/>
      <c r="P5" s="104"/>
      <c r="Q5" s="105" t="s">
        <v>40</v>
      </c>
      <c r="R5" s="62" t="s">
        <v>55</v>
      </c>
      <c r="S5" s="105"/>
      <c r="T5" s="105"/>
      <c r="U5" s="105"/>
      <c r="V5" s="105"/>
      <c r="W5" s="105"/>
    </row>
    <row r="6" ht="15" customHeight="1">
      <c r="A6" s="108"/>
      <c r="B6" s="108"/>
      <c r="C6" s="108"/>
      <c r="D6" s="76"/>
      <c r="E6" s="76"/>
      <c r="F6" s="76"/>
      <c r="G6" s="76"/>
      <c r="H6" s="62"/>
      <c r="I6" s="105" t="s">
        <v>120</v>
      </c>
      <c r="J6" s="105" t="s">
        <v>121</v>
      </c>
      <c r="K6" s="105" t="s">
        <v>122</v>
      </c>
      <c r="L6" s="109" t="s">
        <v>123</v>
      </c>
      <c r="M6" s="109" t="s">
        <v>124</v>
      </c>
      <c r="N6" s="109" t="s">
        <v>37</v>
      </c>
      <c r="O6" s="109" t="s">
        <v>38</v>
      </c>
      <c r="P6" s="109" t="s">
        <v>39</v>
      </c>
      <c r="Q6" s="105"/>
      <c r="R6" s="105" t="s">
        <v>36</v>
      </c>
      <c r="S6" s="105" t="s">
        <v>47</v>
      </c>
      <c r="T6" s="105" t="s">
        <v>125</v>
      </c>
      <c r="U6" s="105" t="s">
        <v>43</v>
      </c>
      <c r="V6" s="105" t="s">
        <v>44</v>
      </c>
      <c r="W6" s="105" t="s">
        <v>45</v>
      </c>
    </row>
    <row r="7" ht="27.75" customHeight="1">
      <c r="A7" s="108"/>
      <c r="B7" s="108"/>
      <c r="C7" s="108"/>
      <c r="D7" s="76"/>
      <c r="E7" s="76"/>
      <c r="F7" s="76"/>
      <c r="G7" s="76"/>
      <c r="H7" s="62"/>
      <c r="I7" s="105"/>
      <c r="J7" s="105"/>
      <c r="K7" s="105"/>
      <c r="L7" s="109"/>
      <c r="M7" s="109"/>
      <c r="N7" s="109"/>
      <c r="O7" s="109"/>
      <c r="P7" s="109"/>
      <c r="Q7" s="105"/>
      <c r="R7" s="105"/>
      <c r="S7" s="105"/>
      <c r="T7" s="105"/>
      <c r="U7" s="105"/>
      <c r="V7" s="105"/>
      <c r="W7" s="105"/>
    </row>
    <row r="8" ht="15" customHeight="1">
      <c r="A8" s="110">
        <v>1</v>
      </c>
      <c r="B8" s="110">
        <v>2</v>
      </c>
      <c r="C8" s="110">
        <v>3</v>
      </c>
      <c r="D8" s="110">
        <v>4</v>
      </c>
      <c r="E8" s="110">
        <v>5</v>
      </c>
      <c r="F8" s="110">
        <v>6</v>
      </c>
      <c r="G8" s="110">
        <v>7</v>
      </c>
      <c r="H8" s="110">
        <v>8</v>
      </c>
      <c r="I8" s="110">
        <v>9</v>
      </c>
      <c r="J8" s="110">
        <v>10</v>
      </c>
      <c r="K8" s="110">
        <v>11</v>
      </c>
      <c r="L8" s="110">
        <v>12</v>
      </c>
      <c r="M8" s="110">
        <v>13</v>
      </c>
      <c r="N8" s="110">
        <v>14</v>
      </c>
      <c r="O8" s="110">
        <v>15</v>
      </c>
      <c r="P8" s="110">
        <v>16</v>
      </c>
      <c r="Q8" s="110">
        <v>17</v>
      </c>
      <c r="R8" s="110">
        <v>18</v>
      </c>
      <c r="S8" s="110">
        <v>19</v>
      </c>
      <c r="T8" s="110">
        <v>20</v>
      </c>
      <c r="U8" s="110">
        <v>21</v>
      </c>
      <c r="V8" s="110">
        <v>22</v>
      </c>
      <c r="W8" s="110">
        <v>23</v>
      </c>
    </row>
    <row r="9" ht="18.75" customHeight="1">
      <c r="A9" s="12" t="s">
        <v>49</v>
      </c>
      <c r="B9" s="111"/>
      <c r="C9" s="12"/>
      <c r="D9" s="12"/>
      <c r="E9" s="12"/>
      <c r="F9" s="12"/>
      <c r="G9" s="12"/>
      <c r="H9" s="25">
        <v>1696695900</v>
      </c>
      <c r="I9" s="25">
        <v>1696695900</v>
      </c>
      <c r="J9" s="25"/>
      <c r="K9" s="25"/>
      <c r="L9" s="25"/>
      <c r="M9" s="25">
        <v>1696695900</v>
      </c>
      <c r="N9" s="25"/>
      <c r="O9" s="25"/>
      <c r="P9" s="25"/>
      <c r="Q9" s="25"/>
      <c r="R9" s="25"/>
      <c r="S9" s="25"/>
      <c r="T9" s="25"/>
      <c r="U9" s="25"/>
      <c r="V9" s="25"/>
      <c r="W9" s="25"/>
    </row>
    <row r="10" ht="31.5" customHeight="1">
      <c r="A10" s="112" t="s">
        <v>49</v>
      </c>
      <c r="B10" s="111" t="s">
        <v>126</v>
      </c>
      <c r="C10" s="12" t="s">
        <v>127</v>
      </c>
      <c r="D10" s="12" t="s">
        <v>67</v>
      </c>
      <c r="E10" s="12" t="s">
        <v>68</v>
      </c>
      <c r="F10" s="12" t="s">
        <v>128</v>
      </c>
      <c r="G10" s="12" t="s">
        <v>129</v>
      </c>
      <c r="H10" s="25">
        <v>1150018.2</v>
      </c>
      <c r="I10" s="25">
        <v>1150018.2</v>
      </c>
      <c r="J10" s="25"/>
      <c r="K10" s="25"/>
      <c r="L10" s="25"/>
      <c r="M10" s="25">
        <v>1150018.2</v>
      </c>
      <c r="N10" s="25"/>
      <c r="O10" s="25"/>
      <c r="P10" s="25"/>
      <c r="Q10" s="25"/>
      <c r="R10" s="25"/>
      <c r="S10" s="25"/>
      <c r="T10" s="25"/>
      <c r="U10" s="25"/>
      <c r="V10" s="25"/>
      <c r="W10" s="25"/>
    </row>
    <row r="11" ht="31.5" customHeight="1">
      <c r="A11" s="112" t="s">
        <v>49</v>
      </c>
      <c r="B11" s="111" t="s">
        <v>126</v>
      </c>
      <c r="C11" s="12" t="s">
        <v>127</v>
      </c>
      <c r="D11" s="12" t="s">
        <v>69</v>
      </c>
      <c r="E11" s="12" t="s">
        <v>70</v>
      </c>
      <c r="F11" s="12" t="s">
        <v>130</v>
      </c>
      <c r="G11" s="12" t="s">
        <v>131</v>
      </c>
      <c r="H11" s="25">
        <v>14989808</v>
      </c>
      <c r="I11" s="25">
        <v>14989808</v>
      </c>
      <c r="J11" s="25"/>
      <c r="K11" s="25"/>
      <c r="L11" s="25"/>
      <c r="M11" s="25">
        <v>14989808</v>
      </c>
      <c r="N11" s="25"/>
      <c r="O11" s="25"/>
      <c r="P11" s="25"/>
      <c r="Q11" s="25"/>
      <c r="R11" s="25"/>
      <c r="S11" s="25"/>
      <c r="T11" s="25"/>
      <c r="U11" s="25"/>
      <c r="V11" s="25"/>
      <c r="W11" s="25"/>
    </row>
    <row r="12" ht="31.5" customHeight="1">
      <c r="A12" s="112" t="s">
        <v>49</v>
      </c>
      <c r="B12" s="111" t="s">
        <v>126</v>
      </c>
      <c r="C12" s="12" t="s">
        <v>127</v>
      </c>
      <c r="D12" s="12" t="s">
        <v>69</v>
      </c>
      <c r="E12" s="12" t="s">
        <v>70</v>
      </c>
      <c r="F12" s="12" t="s">
        <v>128</v>
      </c>
      <c r="G12" s="12" t="s">
        <v>129</v>
      </c>
      <c r="H12" s="25">
        <v>148480501</v>
      </c>
      <c r="I12" s="25">
        <v>148480501</v>
      </c>
      <c r="J12" s="25"/>
      <c r="K12" s="25"/>
      <c r="L12" s="25"/>
      <c r="M12" s="25">
        <v>148480501</v>
      </c>
      <c r="N12" s="25"/>
      <c r="O12" s="25"/>
      <c r="P12" s="25"/>
      <c r="Q12" s="25"/>
      <c r="R12" s="25"/>
      <c r="S12" s="25"/>
      <c r="T12" s="25"/>
      <c r="U12" s="25"/>
      <c r="V12" s="25"/>
      <c r="W12" s="25"/>
    </row>
    <row r="13" ht="31.5" customHeight="1">
      <c r="A13" s="112" t="s">
        <v>49</v>
      </c>
      <c r="B13" s="111" t="s">
        <v>126</v>
      </c>
      <c r="C13" s="12" t="s">
        <v>127</v>
      </c>
      <c r="D13" s="12" t="s">
        <v>71</v>
      </c>
      <c r="E13" s="12" t="s">
        <v>72</v>
      </c>
      <c r="F13" s="12" t="s">
        <v>132</v>
      </c>
      <c r="G13" s="12" t="s">
        <v>133</v>
      </c>
      <c r="H13" s="25">
        <v>232065772.8</v>
      </c>
      <c r="I13" s="25">
        <v>232065772.8</v>
      </c>
      <c r="J13" s="25"/>
      <c r="K13" s="25"/>
      <c r="L13" s="25"/>
      <c r="M13" s="25">
        <v>232065772.8</v>
      </c>
      <c r="N13" s="25"/>
      <c r="O13" s="25"/>
      <c r="P13" s="25"/>
      <c r="Q13" s="25"/>
      <c r="R13" s="25"/>
      <c r="S13" s="25"/>
      <c r="T13" s="25"/>
      <c r="U13" s="25"/>
      <c r="V13" s="25"/>
      <c r="W13" s="25"/>
    </row>
    <row r="14" ht="31.5" customHeight="1">
      <c r="A14" s="112" t="s">
        <v>49</v>
      </c>
      <c r="B14" s="111" t="s">
        <v>134</v>
      </c>
      <c r="C14" s="12" t="s">
        <v>135</v>
      </c>
      <c r="D14" s="12" t="s">
        <v>67</v>
      </c>
      <c r="E14" s="12" t="s">
        <v>68</v>
      </c>
      <c r="F14" s="12" t="s">
        <v>130</v>
      </c>
      <c r="G14" s="12" t="s">
        <v>131</v>
      </c>
      <c r="H14" s="25">
        <v>71166168.18</v>
      </c>
      <c r="I14" s="25">
        <v>71166168.18</v>
      </c>
      <c r="J14" s="25"/>
      <c r="K14" s="25"/>
      <c r="L14" s="25"/>
      <c r="M14" s="25">
        <v>71166168.18</v>
      </c>
      <c r="N14" s="25"/>
      <c r="O14" s="25"/>
      <c r="P14" s="25"/>
      <c r="Q14" s="25"/>
      <c r="R14" s="25"/>
      <c r="S14" s="25"/>
      <c r="T14" s="25"/>
      <c r="U14" s="25"/>
      <c r="V14" s="25"/>
      <c r="W14" s="25"/>
    </row>
    <row r="15" ht="31.5" customHeight="1">
      <c r="A15" s="112" t="s">
        <v>49</v>
      </c>
      <c r="B15" s="111" t="s">
        <v>134</v>
      </c>
      <c r="C15" s="12" t="s">
        <v>135</v>
      </c>
      <c r="D15" s="12" t="s">
        <v>67</v>
      </c>
      <c r="E15" s="12" t="s">
        <v>68</v>
      </c>
      <c r="F15" s="12" t="s">
        <v>128</v>
      </c>
      <c r="G15" s="12" t="s">
        <v>129</v>
      </c>
      <c r="H15" s="25">
        <v>370910048.48</v>
      </c>
      <c r="I15" s="25">
        <v>370910048.48</v>
      </c>
      <c r="J15" s="25"/>
      <c r="K15" s="25"/>
      <c r="L15" s="25"/>
      <c r="M15" s="25">
        <v>370910048.48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</row>
    <row r="16" ht="31.5" customHeight="1">
      <c r="A16" s="112" t="s">
        <v>49</v>
      </c>
      <c r="B16" s="111" t="s">
        <v>134</v>
      </c>
      <c r="C16" s="12" t="s">
        <v>135</v>
      </c>
      <c r="D16" s="12" t="s">
        <v>69</v>
      </c>
      <c r="E16" s="12" t="s">
        <v>70</v>
      </c>
      <c r="F16" s="12" t="s">
        <v>130</v>
      </c>
      <c r="G16" s="12" t="s">
        <v>131</v>
      </c>
      <c r="H16" s="25">
        <v>93613817.94</v>
      </c>
      <c r="I16" s="25">
        <v>93613817.94</v>
      </c>
      <c r="J16" s="25"/>
      <c r="K16" s="25"/>
      <c r="L16" s="25"/>
      <c r="M16" s="25">
        <v>93613817.94</v>
      </c>
      <c r="N16" s="25"/>
      <c r="O16" s="25"/>
      <c r="P16" s="25"/>
      <c r="Q16" s="25"/>
      <c r="R16" s="25"/>
      <c r="S16" s="25"/>
      <c r="T16" s="25"/>
      <c r="U16" s="25"/>
      <c r="V16" s="25"/>
      <c r="W16" s="25"/>
    </row>
    <row r="17" ht="31.5" customHeight="1">
      <c r="A17" s="112" t="s">
        <v>49</v>
      </c>
      <c r="B17" s="111" t="s">
        <v>134</v>
      </c>
      <c r="C17" s="12" t="s">
        <v>135</v>
      </c>
      <c r="D17" s="12" t="s">
        <v>69</v>
      </c>
      <c r="E17" s="12" t="s">
        <v>70</v>
      </c>
      <c r="F17" s="12" t="s">
        <v>128</v>
      </c>
      <c r="G17" s="12" t="s">
        <v>129</v>
      </c>
      <c r="H17" s="25">
        <v>764319765.4</v>
      </c>
      <c r="I17" s="25">
        <v>764319765.4</v>
      </c>
      <c r="J17" s="25"/>
      <c r="K17" s="25"/>
      <c r="L17" s="25"/>
      <c r="M17" s="25">
        <v>764319765.4</v>
      </c>
      <c r="N17" s="25"/>
      <c r="O17" s="25"/>
      <c r="P17" s="25"/>
      <c r="Q17" s="25"/>
      <c r="R17" s="25"/>
      <c r="S17" s="25"/>
      <c r="T17" s="25"/>
      <c r="U17" s="25"/>
      <c r="V17" s="25"/>
      <c r="W17" s="25"/>
    </row>
    <row r="18" ht="18.75" customHeight="1">
      <c r="A18" s="113" t="s">
        <v>73</v>
      </c>
      <c r="B18" s="114"/>
      <c r="C18" s="114"/>
      <c r="D18" s="114"/>
      <c r="E18" s="114"/>
      <c r="F18" s="114"/>
      <c r="G18" s="115"/>
      <c r="H18" s="25">
        <v>1696695900</v>
      </c>
      <c r="I18" s="25">
        <v>1696695900</v>
      </c>
      <c r="J18" s="25"/>
      <c r="K18" s="25"/>
      <c r="L18" s="25"/>
      <c r="M18" s="25">
        <v>1696695900</v>
      </c>
      <c r="N18" s="25"/>
      <c r="O18" s="25"/>
      <c r="P18" s="25"/>
      <c r="Q18" s="25"/>
      <c r="R18" s="25"/>
      <c r="S18" s="25"/>
      <c r="T18" s="25"/>
      <c r="U18" s="25"/>
      <c r="V18" s="25"/>
      <c r="W18" s="25"/>
    </row>
  </sheetData>
  <mergeCells>
    <mergeCell ref="A2:W2"/>
    <mergeCell ref="A3:G3"/>
    <mergeCell ref="H4:W4"/>
    <mergeCell ref="I5:M5"/>
    <mergeCell ref="N5:P5"/>
    <mergeCell ref="R5:W5"/>
    <mergeCell ref="A18:G18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extLst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BAE63B01-C3C1-901C-8E8E-2A33DDFF5C0B}" mc:Ignorable="x14ac xr xr2 xr3">
  <sheetPr>
    <outlinePr summaryRight="0"/>
  </sheetPr>
  <dimension ref="A1:W11"/>
  <sheetViews>
    <sheetView showZeros="0" topLeftCell="A1" workbookViewId="0">
      <selection activeCell="A11" sqref="A11:C11"/>
    </sheetView>
  </sheetViews>
  <sheetFormatPr defaultRowHeight="14.25" defaultColWidth="9.140625" customHeight="1"/>
  <cols>
    <col min="1" max="1" width="14.57421875" customWidth="1"/>
    <col min="2" max="2" width="21.00390625" customWidth="1"/>
    <col min="3" max="3" width="31.28125" customWidth="1"/>
    <col min="4" max="4" width="23.8515625" customWidth="1"/>
    <col min="5" max="5" width="15.57421875" customWidth="1"/>
    <col min="6" max="6" width="19.7109375" customWidth="1"/>
    <col min="7" max="7" width="14.8515625" customWidth="1"/>
    <col min="8" max="8" width="19.7109375" customWidth="1"/>
    <col min="9" max="16" width="14.140625" customWidth="1"/>
    <col min="17" max="17" width="13.57421875" customWidth="1"/>
    <col min="18" max="23" width="15.140625" customWidth="1"/>
  </cols>
  <sheetData>
    <row r="1" ht="13.5" customHeight="1">
      <c r="E1" s="101"/>
      <c r="F1" s="101"/>
      <c r="G1" s="101"/>
      <c r="H1" s="101"/>
      <c r="U1" s="82"/>
      <c r="W1" s="56" t="s">
        <v>136</v>
      </c>
    </row>
    <row r="2" ht="27.75" customHeight="1">
      <c r="A2" s="29" t="s">
        <v>137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3.5" customHeight="1">
      <c r="A3" s="73" t="str">
        <f t="shared" si="0" ref="A3:B3">"单位名称："&amp;"云南省社会保险局（系统）"</f>
        <v>单位名称：云南省社会保险局（系统）</v>
      </c>
      <c r="B3" s="116" t="str">
        <f t="shared" si="0"/>
        <v>单位名称：云南省社会保险局（系统）</v>
      </c>
      <c r="C3" s="116"/>
      <c r="D3" s="116"/>
      <c r="E3" s="116"/>
      <c r="F3" s="116"/>
      <c r="G3" s="116"/>
      <c r="H3" s="116"/>
      <c r="I3" s="116"/>
      <c r="J3" s="31"/>
      <c r="K3" s="31"/>
      <c r="L3" s="31"/>
      <c r="M3" s="31"/>
      <c r="N3" s="31"/>
      <c r="O3" s="31"/>
      <c r="P3" s="31"/>
      <c r="Q3" s="31"/>
      <c r="U3" s="82"/>
      <c r="W3" s="60" t="s">
        <v>101</v>
      </c>
    </row>
    <row r="4" ht="21.75" customHeight="1">
      <c r="A4" s="103" t="s">
        <v>138</v>
      </c>
      <c r="B4" s="103" t="s">
        <v>112</v>
      </c>
      <c r="C4" s="103" t="s">
        <v>113</v>
      </c>
      <c r="D4" s="103" t="s">
        <v>139</v>
      </c>
      <c r="E4" s="61" t="s">
        <v>114</v>
      </c>
      <c r="F4" s="61" t="s">
        <v>115</v>
      </c>
      <c r="G4" s="61" t="s">
        <v>116</v>
      </c>
      <c r="H4" s="61" t="s">
        <v>117</v>
      </c>
      <c r="I4" s="62" t="s">
        <v>34</v>
      </c>
      <c r="J4" s="62" t="s">
        <v>140</v>
      </c>
      <c r="K4" s="62"/>
      <c r="L4" s="62"/>
      <c r="M4" s="62"/>
      <c r="N4" s="104" t="s">
        <v>119</v>
      </c>
      <c r="O4" s="104"/>
      <c r="P4" s="104"/>
      <c r="Q4" s="61" t="s">
        <v>40</v>
      </c>
      <c r="R4" s="6" t="s">
        <v>55</v>
      </c>
      <c r="S4" s="87"/>
      <c r="T4" s="87"/>
      <c r="U4" s="87"/>
      <c r="V4" s="87"/>
      <c r="W4" s="7"/>
    </row>
    <row r="5" ht="21.75" customHeight="1">
      <c r="A5" s="106"/>
      <c r="B5" s="106"/>
      <c r="C5" s="106"/>
      <c r="D5" s="106"/>
      <c r="E5" s="107"/>
      <c r="F5" s="107"/>
      <c r="G5" s="107"/>
      <c r="H5" s="107"/>
      <c r="I5" s="62"/>
      <c r="J5" s="105" t="s">
        <v>37</v>
      </c>
      <c r="K5" s="105"/>
      <c r="L5" s="105" t="s">
        <v>38</v>
      </c>
      <c r="M5" s="105" t="s">
        <v>39</v>
      </c>
      <c r="N5" s="117" t="s">
        <v>37</v>
      </c>
      <c r="O5" s="117" t="s">
        <v>38</v>
      </c>
      <c r="P5" s="117" t="s">
        <v>39</v>
      </c>
      <c r="Q5" s="107"/>
      <c r="R5" s="61" t="s">
        <v>36</v>
      </c>
      <c r="S5" s="61" t="s">
        <v>47</v>
      </c>
      <c r="T5" s="61" t="s">
        <v>125</v>
      </c>
      <c r="U5" s="61" t="s">
        <v>43</v>
      </c>
      <c r="V5" s="61" t="s">
        <v>44</v>
      </c>
      <c r="W5" s="61" t="s">
        <v>45</v>
      </c>
    </row>
    <row r="6" ht="40.5" customHeight="1">
      <c r="A6" s="108"/>
      <c r="B6" s="108"/>
      <c r="C6" s="108"/>
      <c r="D6" s="108"/>
      <c r="E6" s="76"/>
      <c r="F6" s="76"/>
      <c r="G6" s="76"/>
      <c r="H6" s="76"/>
      <c r="I6" s="62"/>
      <c r="J6" s="105" t="s">
        <v>36</v>
      </c>
      <c r="K6" s="105" t="s">
        <v>141</v>
      </c>
      <c r="L6" s="105"/>
      <c r="M6" s="105"/>
      <c r="N6" s="76"/>
      <c r="O6" s="76"/>
      <c r="P6" s="76"/>
      <c r="Q6" s="76"/>
      <c r="R6" s="76"/>
      <c r="S6" s="76"/>
      <c r="T6" s="76"/>
      <c r="U6" s="9"/>
      <c r="V6" s="76"/>
      <c r="W6" s="76"/>
    </row>
    <row r="7" ht="15" customHeigh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0">
        <v>10</v>
      </c>
      <c r="K7" s="50">
        <v>11</v>
      </c>
      <c r="L7" s="50">
        <v>12</v>
      </c>
      <c r="M7" s="50">
        <v>13</v>
      </c>
      <c r="N7" s="50">
        <v>14</v>
      </c>
      <c r="O7" s="50">
        <v>15</v>
      </c>
      <c r="P7" s="50">
        <v>16</v>
      </c>
      <c r="Q7" s="50">
        <v>17</v>
      </c>
      <c r="R7" s="50">
        <v>18</v>
      </c>
      <c r="S7" s="50">
        <v>19</v>
      </c>
      <c r="T7" s="50">
        <v>20</v>
      </c>
      <c r="U7" s="50">
        <v>21</v>
      </c>
      <c r="V7" s="50">
        <v>22</v>
      </c>
      <c r="W7" s="50">
        <v>23</v>
      </c>
    </row>
    <row r="8" ht="33" customHeight="1">
      <c r="A8" s="12"/>
      <c r="B8" s="111"/>
      <c r="C8" s="12"/>
      <c r="D8" s="12"/>
      <c r="E8" s="12"/>
      <c r="F8" s="12"/>
      <c r="G8" s="12"/>
      <c r="H8" s="12"/>
      <c r="I8" s="118"/>
      <c r="J8" s="118"/>
      <c r="K8" s="118"/>
      <c r="L8" s="118"/>
      <c r="M8" s="118"/>
      <c r="N8" s="118"/>
      <c r="O8" s="118"/>
      <c r="P8" s="118"/>
      <c r="Q8" s="118"/>
      <c r="R8" s="118"/>
      <c r="S8" s="118"/>
      <c r="T8" s="118"/>
      <c r="U8" s="13"/>
      <c r="V8" s="118"/>
      <c r="W8" s="118"/>
    </row>
    <row r="9" ht="33" customHeight="1">
      <c r="A9" s="12"/>
      <c r="B9" s="111"/>
      <c r="C9" s="12"/>
      <c r="D9" s="12"/>
      <c r="E9" s="12"/>
      <c r="F9" s="12"/>
      <c r="G9" s="12"/>
      <c r="H9" s="12"/>
      <c r="I9" s="118"/>
      <c r="J9" s="118"/>
      <c r="K9" s="118"/>
      <c r="L9" s="118"/>
      <c r="M9" s="118"/>
      <c r="N9" s="118"/>
      <c r="O9" s="118"/>
      <c r="P9" s="118"/>
      <c r="Q9" s="118"/>
      <c r="R9" s="118"/>
      <c r="S9" s="118"/>
      <c r="T9" s="118"/>
      <c r="U9" s="13"/>
      <c r="V9" s="118"/>
      <c r="W9" s="118"/>
    </row>
    <row r="10" ht="18.75" customHeight="1">
      <c r="A10" s="113" t="s">
        <v>73</v>
      </c>
      <c r="B10" s="114"/>
      <c r="C10" s="114"/>
      <c r="D10" s="114"/>
      <c r="E10" s="114"/>
      <c r="F10" s="114"/>
      <c r="G10" s="114"/>
      <c r="H10" s="115"/>
      <c r="I10" s="118"/>
      <c r="J10" s="118"/>
      <c r="K10" s="118"/>
      <c r="L10" s="118"/>
      <c r="M10" s="118"/>
      <c r="N10" s="118"/>
      <c r="O10" s="118"/>
      <c r="P10" s="118"/>
      <c r="Q10" s="118"/>
      <c r="R10" s="118"/>
      <c r="S10" s="118"/>
      <c r="T10" s="118"/>
      <c r="U10" s="13"/>
      <c r="V10" s="118"/>
      <c r="W10" s="118"/>
    </row>
    <row r="11" ht="14.25" customHeight="1">
      <c r="A11" s="100" t="s">
        <v>142</v>
      </c>
      <c r="B11" s="100"/>
      <c r="C11" s="100"/>
    </row>
  </sheetData>
  <mergeCells>
    <mergeCell ref="A2:W2"/>
    <mergeCell ref="A3:I3"/>
    <mergeCell ref="J4:M4"/>
    <mergeCell ref="N4:P4"/>
    <mergeCell ref="R4:W4"/>
    <mergeCell ref="J5:K5"/>
    <mergeCell ref="A10:H10"/>
    <mergeCell ref="A11:C11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extLst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9696F17-5A94-E6C2-62FD-BD7D9847250A}" mc:Ignorable="x14ac xr xr2 xr3">
  <sheetPr>
    <outlinePr summaryRight="0"/>
  </sheetPr>
  <dimension ref="A1:J23"/>
  <sheetViews>
    <sheetView showZeros="0" topLeftCell="A1" workbookViewId="0">
      <selection activeCell="B23" sqref="B23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7.140625" customWidth="1"/>
    <col min="4" max="4" width="21.00390625" customWidth="1"/>
    <col min="5" max="5" width="23.57421875" customWidth="1"/>
    <col min="6" max="6" width="11.28125" customWidth="1"/>
    <col min="7" max="7" width="10.28125" customWidth="1"/>
    <col min="8" max="8" width="9.28125" customWidth="1"/>
    <col min="9" max="9" width="13.421875" customWidth="1"/>
    <col min="10" max="10" width="27.421875" customWidth="1"/>
  </cols>
  <sheetData>
    <row r="1" ht="12" customHeight="1">
      <c r="J1" s="119" t="s">
        <v>143</v>
      </c>
    </row>
    <row r="2" ht="28.5" customHeight="1">
      <c r="A2" s="1" t="s">
        <v>144</v>
      </c>
      <c r="B2" s="29"/>
      <c r="C2" s="29"/>
      <c r="D2" s="29"/>
      <c r="E2" s="29"/>
      <c r="F2" s="30"/>
      <c r="G2" s="29"/>
      <c r="H2" s="30"/>
      <c r="I2" s="30"/>
      <c r="J2" s="29"/>
    </row>
    <row r="3" ht="15" customHeight="1">
      <c r="A3" s="73" t="str">
        <f>"单位名称："&amp;"云南省社会保险局（系统）"</f>
        <v>单位名称：云南省社会保险局（系统）</v>
      </c>
    </row>
    <row r="4" ht="14.25" customHeight="1">
      <c r="A4" s="105" t="s">
        <v>145</v>
      </c>
      <c r="B4" s="105" t="s">
        <v>146</v>
      </c>
      <c r="C4" s="105" t="s">
        <v>147</v>
      </c>
      <c r="D4" s="105" t="s">
        <v>148</v>
      </c>
      <c r="E4" s="105" t="s">
        <v>149</v>
      </c>
      <c r="F4" s="67" t="s">
        <v>150</v>
      </c>
      <c r="G4" s="105" t="s">
        <v>151</v>
      </c>
      <c r="H4" s="67" t="s">
        <v>152</v>
      </c>
      <c r="I4" s="67" t="s">
        <v>153</v>
      </c>
      <c r="J4" s="105" t="s">
        <v>154</v>
      </c>
    </row>
    <row r="5" ht="14.25" customHeight="1">
      <c r="A5" s="105">
        <v>1</v>
      </c>
      <c r="B5" s="105">
        <v>2</v>
      </c>
      <c r="C5" s="105">
        <v>3</v>
      </c>
      <c r="D5" s="105">
        <v>4</v>
      </c>
      <c r="E5" s="105">
        <v>5</v>
      </c>
      <c r="F5" s="67">
        <v>6</v>
      </c>
      <c r="G5" s="105">
        <v>7</v>
      </c>
      <c r="H5" s="67">
        <v>8</v>
      </c>
      <c r="I5" s="67">
        <v>9</v>
      </c>
      <c r="J5" s="105">
        <v>10</v>
      </c>
    </row>
    <row r="6" ht="15" customHeight="1">
      <c r="A6" s="120"/>
      <c r="B6" s="121"/>
      <c r="C6" s="121"/>
      <c r="D6" s="121"/>
      <c r="E6" s="122"/>
      <c r="F6" s="123"/>
      <c r="G6" s="122"/>
      <c r="H6" s="123"/>
      <c r="I6" s="123"/>
      <c r="J6" s="122"/>
    </row>
    <row r="7" ht="33.75" customHeight="1">
      <c r="A7" s="120"/>
      <c r="B7" s="124"/>
      <c r="C7" s="124"/>
      <c r="D7" s="124"/>
      <c r="E7" s="120"/>
      <c r="F7" s="124"/>
      <c r="G7" s="120"/>
      <c r="H7" s="124"/>
      <c r="I7" s="124"/>
      <c r="J7" s="120"/>
    </row>
    <row r="8" ht="12" customHeight="1">
      <c r="A8" s="125" t="s">
        <v>142</v>
      </c>
    </row>
  </sheetData>
  <mergeCells>
    <mergeCell ref="A2:J2"/>
    <mergeCell ref="A3:H3"/>
  </mergeCells>
  <extLst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2F844BD2-2B39-7052-45B7-008C25FAC5F3}" mc:Ignorable="x14ac xr xr2 xr3">
  <sheetPr>
    <outlinePr summaryRight="0"/>
  </sheetPr>
  <dimension ref="A1:F9"/>
  <sheetViews>
    <sheetView showZeros="0" topLeftCell="A1" workbookViewId="0">
      <selection activeCell="B9" sqref="B9"/>
    </sheetView>
  </sheetViews>
  <sheetFormatPr defaultRowHeight="14.25" defaultColWidth="9.140625" customHeight="1"/>
  <cols>
    <col min="1" max="1" width="29.00390625" customWidth="1"/>
    <col min="2" max="2" width="28.57421875" customWidth="1"/>
    <col min="3" max="3" width="31.57421875" customWidth="1"/>
    <col min="4" max="6" width="33.421875" customWidth="1"/>
  </cols>
  <sheetData>
    <row r="1" ht="15.75" customHeight="1">
      <c r="F1" s="56" t="s">
        <v>155</v>
      </c>
    </row>
    <row r="2" ht="28.5" customHeight="1">
      <c r="A2" s="29" t="s">
        <v>156</v>
      </c>
      <c r="B2" s="29"/>
      <c r="C2" s="29"/>
      <c r="D2" s="29"/>
      <c r="E2" s="29"/>
      <c r="F2" s="29"/>
    </row>
    <row r="3" ht="15" customHeight="1">
      <c r="A3" s="57" t="str">
        <f>"单位名称："&amp;"云南省社会保险局（系统）"</f>
        <v>单位名称：云南省社会保险局（系统）</v>
      </c>
      <c r="B3" s="58"/>
      <c r="C3" s="58"/>
      <c r="D3" s="59"/>
      <c r="E3" s="59"/>
      <c r="F3" s="60" t="s">
        <v>2</v>
      </c>
    </row>
    <row r="4" ht="18.75" customHeight="1">
      <c r="A4" s="61" t="s">
        <v>111</v>
      </c>
      <c r="B4" s="61" t="s">
        <v>52</v>
      </c>
      <c r="C4" s="61" t="s">
        <v>53</v>
      </c>
      <c r="D4" s="8" t="s">
        <v>157</v>
      </c>
      <c r="E4" s="62"/>
      <c r="F4" s="62"/>
    </row>
    <row r="5" ht="30" customHeight="1">
      <c r="A5" s="9"/>
      <c r="B5" s="9"/>
      <c r="C5" s="9"/>
      <c r="D5" s="8" t="s">
        <v>34</v>
      </c>
      <c r="E5" s="62" t="s">
        <v>61</v>
      </c>
      <c r="F5" s="62" t="s">
        <v>62</v>
      </c>
    </row>
    <row r="6" ht="16.5" customHeight="1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</row>
    <row r="7" ht="20.25" customHeight="1">
      <c r="A7" s="53"/>
      <c r="B7" s="53"/>
      <c r="C7" s="53"/>
      <c r="D7" s="25"/>
      <c r="E7" s="25"/>
      <c r="F7" s="25"/>
    </row>
    <row r="8" ht="17.25" customHeight="1">
      <c r="A8" s="70" t="s">
        <v>73</v>
      </c>
      <c r="B8" s="71"/>
      <c r="C8" s="71" t="s">
        <v>73</v>
      </c>
      <c r="D8" s="25"/>
      <c r="E8" s="25"/>
      <c r="F8" s="25"/>
    </row>
    <row r="9" ht="14.25" customHeight="1">
      <c r="A9" s="125" t="s">
        <v>158</v>
      </c>
    </row>
  </sheetData>
  <mergeCells>
    <mergeCell ref="A2:F2"/>
    <mergeCell ref="D4:F4"/>
    <mergeCell ref="A8:C8"/>
    <mergeCell ref="A4:A5"/>
    <mergeCell ref="B4:B5"/>
    <mergeCell ref="C4:C5"/>
  </mergeCells>
  <extLst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905711B-16DE-DA7E-FDC4-43DFD1B95DF4}" mc:Ignorable="x14ac xr xr2 xr3">
  <sheetPr>
    <outlinePr summaryRight="0"/>
  </sheetPr>
  <dimension ref="A1:Q11"/>
  <sheetViews>
    <sheetView showZeros="0" topLeftCell="A1" workbookViewId="0">
      <selection activeCell="A11" sqref="A11"/>
    </sheetView>
  </sheetViews>
  <sheetFormatPr defaultRowHeight="14.25" defaultColWidth="9.140625" customHeight="1"/>
  <cols>
    <col min="1" max="1" width="39.140625" customWidth="1"/>
    <col min="2" max="2" width="21.7109375" customWidth="1"/>
    <col min="3" max="3" width="35.28125" customWidth="1"/>
    <col min="4" max="4" width="7.7109375" customWidth="1"/>
    <col min="5" max="5" width="10.28125" customWidth="1"/>
    <col min="6" max="11" width="14.7109375" customWidth="1"/>
    <col min="12" max="16" width="12.57421875" customWidth="1"/>
    <col min="17" max="17" width="10.421875" customWidth="1"/>
  </cols>
  <sheetData>
    <row r="1" ht="13.5" customHeight="1">
      <c r="O1" s="119"/>
      <c r="P1" s="119"/>
      <c r="Q1" s="5" t="s">
        <v>159</v>
      </c>
    </row>
    <row r="2" ht="27.75" customHeight="1">
      <c r="A2" s="126" t="s">
        <v>160</v>
      </c>
      <c r="B2" s="29"/>
      <c r="C2" s="29"/>
      <c r="D2" s="29"/>
      <c r="E2" s="29"/>
      <c r="F2" s="29"/>
      <c r="G2" s="29"/>
      <c r="H2" s="29"/>
      <c r="I2" s="29"/>
      <c r="J2" s="29"/>
      <c r="K2" s="30"/>
      <c r="L2" s="29"/>
      <c r="M2" s="29"/>
      <c r="N2" s="29"/>
      <c r="O2" s="30"/>
      <c r="P2" s="30"/>
      <c r="Q2" s="29"/>
    </row>
    <row r="3" ht="18.75" customHeight="1">
      <c r="A3" s="3" t="str">
        <f>"单位名称："&amp;"云南省社会保险局（系统）"</f>
        <v>单位名称：云南省社会保险局（系统）</v>
      </c>
      <c r="B3" s="31"/>
      <c r="C3" s="31"/>
      <c r="D3" s="31"/>
      <c r="E3" s="31"/>
      <c r="F3" s="31"/>
      <c r="G3" s="31"/>
      <c r="H3" s="31"/>
      <c r="I3" s="31"/>
      <c r="J3" s="31"/>
      <c r="O3" s="127"/>
      <c r="P3" s="127"/>
      <c r="Q3" s="74" t="s">
        <v>101</v>
      </c>
    </row>
    <row r="4" ht="15.75" customHeight="1">
      <c r="A4" s="61" t="s">
        <v>161</v>
      </c>
      <c r="B4" s="128" t="s">
        <v>162</v>
      </c>
      <c r="C4" s="128" t="s">
        <v>163</v>
      </c>
      <c r="D4" s="128" t="s">
        <v>164</v>
      </c>
      <c r="E4" s="128" t="s">
        <v>165</v>
      </c>
      <c r="F4" s="128" t="s">
        <v>166</v>
      </c>
      <c r="G4" s="64" t="s">
        <v>118</v>
      </c>
      <c r="H4" s="64"/>
      <c r="I4" s="64"/>
      <c r="J4" s="64"/>
      <c r="K4" s="129"/>
      <c r="L4" s="64"/>
      <c r="M4" s="64"/>
      <c r="N4" s="64"/>
      <c r="O4" s="130"/>
      <c r="P4" s="129"/>
      <c r="Q4" s="65"/>
    </row>
    <row r="5" ht="17.25" customHeight="1">
      <c r="A5" s="107"/>
      <c r="B5" s="131"/>
      <c r="C5" s="131"/>
      <c r="D5" s="131"/>
      <c r="E5" s="131"/>
      <c r="F5" s="131"/>
      <c r="G5" s="131" t="s">
        <v>34</v>
      </c>
      <c r="H5" s="131" t="s">
        <v>37</v>
      </c>
      <c r="I5" s="131" t="s">
        <v>167</v>
      </c>
      <c r="J5" s="131" t="s">
        <v>168</v>
      </c>
      <c r="K5" s="132" t="s">
        <v>169</v>
      </c>
      <c r="L5" s="133" t="s">
        <v>170</v>
      </c>
      <c r="M5" s="133"/>
      <c r="N5" s="133"/>
      <c r="O5" s="134"/>
      <c r="P5" s="135"/>
      <c r="Q5" s="136"/>
    </row>
    <row r="6" ht="54" customHeight="1">
      <c r="A6" s="76"/>
      <c r="B6" s="136"/>
      <c r="C6" s="136"/>
      <c r="D6" s="136"/>
      <c r="E6" s="136"/>
      <c r="F6" s="136"/>
      <c r="G6" s="136"/>
      <c r="H6" s="136" t="s">
        <v>36</v>
      </c>
      <c r="I6" s="136"/>
      <c r="J6" s="136"/>
      <c r="K6" s="137"/>
      <c r="L6" s="136" t="s">
        <v>36</v>
      </c>
      <c r="M6" s="136" t="s">
        <v>47</v>
      </c>
      <c r="N6" s="136" t="s">
        <v>125</v>
      </c>
      <c r="O6" s="66" t="s">
        <v>43</v>
      </c>
      <c r="P6" s="137" t="s">
        <v>44</v>
      </c>
      <c r="Q6" s="136" t="s">
        <v>45</v>
      </c>
    </row>
    <row r="7" ht="15" customHeight="1">
      <c r="A7" s="9">
        <v>1</v>
      </c>
      <c r="B7" s="90">
        <v>2</v>
      </c>
      <c r="C7" s="90">
        <v>3</v>
      </c>
      <c r="D7" s="90">
        <v>4</v>
      </c>
      <c r="E7" s="90">
        <v>5</v>
      </c>
      <c r="F7" s="90">
        <v>6</v>
      </c>
      <c r="G7" s="138">
        <v>7</v>
      </c>
      <c r="H7" s="138">
        <v>8</v>
      </c>
      <c r="I7" s="138">
        <v>9</v>
      </c>
      <c r="J7" s="138">
        <v>10</v>
      </c>
      <c r="K7" s="138">
        <v>11</v>
      </c>
      <c r="L7" s="138">
        <v>12</v>
      </c>
      <c r="M7" s="138">
        <v>13</v>
      </c>
      <c r="N7" s="138">
        <v>14</v>
      </c>
      <c r="O7" s="138">
        <v>15</v>
      </c>
      <c r="P7" s="138">
        <v>16</v>
      </c>
      <c r="Q7" s="138">
        <v>17</v>
      </c>
    </row>
    <row r="8" ht="21" customHeight="1">
      <c r="A8" s="139"/>
      <c r="B8" s="140"/>
      <c r="C8" s="140"/>
      <c r="D8" s="140"/>
      <c r="E8" s="141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ht="21" customHeight="1">
      <c r="A9" s="139"/>
      <c r="B9" s="140"/>
      <c r="C9" s="140"/>
      <c r="D9" s="142"/>
      <c r="E9" s="143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ht="21" customHeight="1">
      <c r="A10" s="144" t="s">
        <v>73</v>
      </c>
      <c r="B10" s="145"/>
      <c r="C10" s="145"/>
      <c r="D10" s="145"/>
      <c r="E10" s="141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ht="14.25" customHeight="1">
      <c r="A11" s="125" t="s">
        <v>171</v>
      </c>
    </row>
  </sheetData>
  <mergeCells>
    <mergeCell ref="A2:Q2"/>
    <mergeCell ref="A3:F3"/>
    <mergeCell ref="G4:Q4"/>
    <mergeCell ref="L5:Q5"/>
    <mergeCell ref="A10:E10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extLst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7E3C5472-523E-1CD6-EFCB-ABD27F7CADF1}" mc:Ignorable="x14ac xr xr2 xr3">
  <sheetPr>
    <outlinePr summaryRight="0"/>
  </sheetPr>
  <dimension ref="A1:N11"/>
  <sheetViews>
    <sheetView showZeros="0" topLeftCell="A1" workbookViewId="0">
      <selection activeCell="A11" sqref="A11"/>
    </sheetView>
  </sheetViews>
  <sheetFormatPr defaultRowHeight="14.25" defaultColWidth="9.140625" customHeight="1"/>
  <cols>
    <col min="1" max="1" width="31.421875" customWidth="1"/>
    <col min="2" max="2" width="21.7109375" customWidth="1"/>
    <col min="3" max="3" width="26.7109375" customWidth="1"/>
    <col min="4" max="14" width="16.57421875" customWidth="1"/>
  </cols>
  <sheetData>
    <row r="1" ht="13.5" customHeight="1">
      <c r="A1" s="94"/>
      <c r="B1" s="94"/>
      <c r="C1" s="94"/>
      <c r="D1" s="94"/>
      <c r="E1" s="94"/>
      <c r="F1" s="94"/>
      <c r="G1" s="94"/>
      <c r="H1" s="146"/>
      <c r="I1" s="94"/>
      <c r="J1" s="94"/>
      <c r="K1" s="94"/>
      <c r="L1" s="119"/>
      <c r="M1" s="147"/>
      <c r="N1" s="148" t="s">
        <v>172</v>
      </c>
    </row>
    <row r="2" ht="27.75" customHeight="1">
      <c r="A2" s="126" t="s">
        <v>173</v>
      </c>
      <c r="B2" s="149"/>
      <c r="C2" s="149"/>
      <c r="D2" s="149"/>
      <c r="E2" s="149"/>
      <c r="F2" s="149"/>
      <c r="G2" s="149"/>
      <c r="H2" s="150"/>
      <c r="I2" s="149"/>
      <c r="J2" s="149"/>
      <c r="K2" s="149"/>
      <c r="L2" s="30"/>
      <c r="M2" s="150"/>
      <c r="N2" s="149"/>
    </row>
    <row r="3" ht="18.75" customHeight="1">
      <c r="A3" s="151" t="str">
        <f>"单位名称："&amp;"云南省社会保险局（系统）"</f>
        <v>单位名称：云南省社会保险局（系统）</v>
      </c>
      <c r="B3" s="59"/>
      <c r="C3" s="59"/>
      <c r="D3" s="59"/>
      <c r="E3" s="59"/>
      <c r="F3" s="59"/>
      <c r="G3" s="59"/>
      <c r="H3" s="146"/>
      <c r="I3" s="94"/>
      <c r="J3" s="94"/>
      <c r="K3" s="94"/>
      <c r="L3" s="127"/>
      <c r="M3" s="152"/>
      <c r="N3" s="153" t="s">
        <v>101</v>
      </c>
    </row>
    <row r="4" ht="15.75" customHeight="1">
      <c r="A4" s="61" t="s">
        <v>161</v>
      </c>
      <c r="B4" s="128" t="s">
        <v>174</v>
      </c>
      <c r="C4" s="128" t="s">
        <v>175</v>
      </c>
      <c r="D4" s="64" t="s">
        <v>118</v>
      </c>
      <c r="E4" s="64"/>
      <c r="F4" s="64"/>
      <c r="G4" s="64"/>
      <c r="H4" s="129"/>
      <c r="I4" s="64"/>
      <c r="J4" s="64"/>
      <c r="K4" s="64"/>
      <c r="L4" s="130"/>
      <c r="M4" s="129"/>
      <c r="N4" s="65"/>
    </row>
    <row r="5" ht="17.25" customHeight="1">
      <c r="A5" s="107"/>
      <c r="B5" s="131"/>
      <c r="C5" s="131"/>
      <c r="D5" s="131" t="s">
        <v>34</v>
      </c>
      <c r="E5" s="131" t="s">
        <v>37</v>
      </c>
      <c r="F5" s="131" t="s">
        <v>167</v>
      </c>
      <c r="G5" s="131" t="s">
        <v>168</v>
      </c>
      <c r="H5" s="132" t="s">
        <v>169</v>
      </c>
      <c r="I5" s="133" t="s">
        <v>170</v>
      </c>
      <c r="J5" s="133"/>
      <c r="K5" s="133"/>
      <c r="L5" s="134"/>
      <c r="M5" s="135"/>
      <c r="N5" s="136"/>
    </row>
    <row r="6" ht="54" customHeight="1">
      <c r="A6" s="76"/>
      <c r="B6" s="136"/>
      <c r="C6" s="136"/>
      <c r="D6" s="136"/>
      <c r="E6" s="136"/>
      <c r="F6" s="136"/>
      <c r="G6" s="136"/>
      <c r="H6" s="137"/>
      <c r="I6" s="136" t="s">
        <v>36</v>
      </c>
      <c r="J6" s="136" t="s">
        <v>47</v>
      </c>
      <c r="K6" s="136" t="s">
        <v>125</v>
      </c>
      <c r="L6" s="66" t="s">
        <v>43</v>
      </c>
      <c r="M6" s="137" t="s">
        <v>44</v>
      </c>
      <c r="N6" s="136" t="s">
        <v>45</v>
      </c>
    </row>
    <row r="7" ht="15" customHeight="1">
      <c r="A7" s="76">
        <v>1</v>
      </c>
      <c r="B7" s="136">
        <v>2</v>
      </c>
      <c r="C7" s="136">
        <v>3</v>
      </c>
      <c r="D7" s="137">
        <v>4</v>
      </c>
      <c r="E7" s="137">
        <v>5</v>
      </c>
      <c r="F7" s="137">
        <v>6</v>
      </c>
      <c r="G7" s="137">
        <v>7</v>
      </c>
      <c r="H7" s="137">
        <v>8</v>
      </c>
      <c r="I7" s="137">
        <v>9</v>
      </c>
      <c r="J7" s="137">
        <v>10</v>
      </c>
      <c r="K7" s="137">
        <v>11</v>
      </c>
      <c r="L7" s="137">
        <v>12</v>
      </c>
      <c r="M7" s="137">
        <v>13</v>
      </c>
      <c r="N7" s="137">
        <v>14</v>
      </c>
    </row>
    <row r="8" ht="21" customHeight="1">
      <c r="A8" s="139"/>
      <c r="B8" s="140"/>
      <c r="C8" s="140"/>
      <c r="D8" s="154"/>
      <c r="E8" s="154"/>
      <c r="F8" s="154"/>
      <c r="G8" s="154"/>
      <c r="H8" s="154"/>
      <c r="I8" s="154"/>
      <c r="J8" s="154"/>
      <c r="K8" s="154"/>
      <c r="L8" s="13"/>
      <c r="M8" s="154"/>
      <c r="N8" s="154"/>
    </row>
    <row r="9" ht="21" customHeight="1">
      <c r="A9" s="139"/>
      <c r="B9" s="140"/>
      <c r="C9" s="140"/>
      <c r="D9" s="154"/>
      <c r="E9" s="154"/>
      <c r="F9" s="154"/>
      <c r="G9" s="154"/>
      <c r="H9" s="154"/>
      <c r="I9" s="154"/>
      <c r="J9" s="154"/>
      <c r="K9" s="154"/>
      <c r="L9" s="13"/>
      <c r="M9" s="154"/>
      <c r="N9" s="154"/>
    </row>
    <row r="10" ht="21" customHeight="1">
      <c r="A10" s="144" t="s">
        <v>73</v>
      </c>
      <c r="B10" s="145"/>
      <c r="C10" s="155"/>
      <c r="D10" s="154"/>
      <c r="E10" s="154"/>
      <c r="F10" s="154"/>
      <c r="G10" s="154"/>
      <c r="H10" s="154"/>
      <c r="I10" s="154"/>
      <c r="J10" s="154"/>
      <c r="K10" s="154"/>
      <c r="L10" s="13"/>
      <c r="M10" s="154"/>
      <c r="N10" s="154"/>
    </row>
    <row r="11" ht="14.25" customHeight="1">
      <c r="A11" s="125" t="s">
        <v>176</v>
      </c>
    </row>
  </sheetData>
  <mergeCells>
    <mergeCell ref="A2:N2"/>
    <mergeCell ref="A3:C3"/>
    <mergeCell ref="D4:N4"/>
    <mergeCell ref="I5:N5"/>
    <mergeCell ref="A10:C10"/>
    <mergeCell ref="A4:A6"/>
    <mergeCell ref="B4:B6"/>
    <mergeCell ref="C4:C6"/>
    <mergeCell ref="D5:D6"/>
    <mergeCell ref="E5:E6"/>
    <mergeCell ref="F5:F6"/>
    <mergeCell ref="G5:G6"/>
    <mergeCell ref="H5:H6"/>
  </mergeCells>
  <extLst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818CD4F9-17E3-E9CE-CFF4-5B97281ECFAC}" mc:Ignorable="x14ac xr xr2 xr3">
  <sheetPr>
    <outlinePr summaryRight="0"/>
  </sheetPr>
  <dimension ref="A1:W9"/>
  <sheetViews>
    <sheetView showZeros="0" topLeftCell="A1" workbookViewId="0">
      <selection activeCell="A9" sqref="A9"/>
    </sheetView>
  </sheetViews>
  <sheetFormatPr defaultRowHeight="14.25" defaultColWidth="9.140625" customHeight="1"/>
  <cols>
    <col min="1" max="1" width="42.00390625" customWidth="1"/>
    <col min="2" max="15" width="17.140625" customWidth="1"/>
    <col min="16" max="23" width="17.00390625" customWidth="1"/>
  </cols>
  <sheetData>
    <row r="1" ht="13.5" customHeight="1">
      <c r="D1" s="56"/>
      <c r="W1" s="119" t="s">
        <v>177</v>
      </c>
    </row>
    <row r="2" ht="27.75" customHeight="1">
      <c r="A2" s="126" t="s">
        <v>178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</row>
    <row r="3" ht="18" customHeight="1">
      <c r="A3" s="151" t="str">
        <f>"单位名称："&amp;"云南省社会保险局（系统）"</f>
        <v>单位名称：云南省社会保险局（系统）</v>
      </c>
      <c r="B3" s="59"/>
      <c r="C3" s="59"/>
      <c r="D3" s="95"/>
      <c r="E3" s="94"/>
      <c r="F3" s="94"/>
      <c r="G3" s="94"/>
      <c r="H3" s="94"/>
      <c r="I3" s="94"/>
      <c r="W3" s="127" t="s">
        <v>101</v>
      </c>
    </row>
    <row r="4" ht="19.5" customHeight="1">
      <c r="A4" s="8" t="s">
        <v>179</v>
      </c>
      <c r="B4" s="6" t="s">
        <v>118</v>
      </c>
      <c r="C4" s="87"/>
      <c r="D4" s="87"/>
      <c r="E4" s="6" t="s">
        <v>180</v>
      </c>
      <c r="F4" s="87"/>
      <c r="G4" s="87"/>
      <c r="H4" s="87"/>
      <c r="I4" s="87"/>
      <c r="J4" s="87"/>
      <c r="K4" s="87"/>
      <c r="L4" s="87"/>
      <c r="M4" s="87"/>
      <c r="N4" s="87"/>
      <c r="O4" s="87"/>
      <c r="P4" s="87"/>
      <c r="Q4" s="87"/>
      <c r="R4" s="87"/>
      <c r="S4" s="87"/>
      <c r="T4" s="87"/>
      <c r="U4" s="87"/>
      <c r="V4" s="87"/>
      <c r="W4" s="87"/>
    </row>
    <row r="5" ht="40.5" customHeight="1">
      <c r="A5" s="9"/>
      <c r="B5" s="156" t="s">
        <v>34</v>
      </c>
      <c r="C5" s="61" t="s">
        <v>37</v>
      </c>
      <c r="D5" s="157" t="s">
        <v>181</v>
      </c>
      <c r="E5" s="62" t="s">
        <v>182</v>
      </c>
      <c r="F5" s="62" t="s">
        <v>183</v>
      </c>
      <c r="G5" s="62" t="s">
        <v>184</v>
      </c>
      <c r="H5" s="62" t="s">
        <v>185</v>
      </c>
      <c r="I5" s="62" t="s">
        <v>186</v>
      </c>
      <c r="J5" s="62" t="s">
        <v>187</v>
      </c>
      <c r="K5" s="62" t="s">
        <v>188</v>
      </c>
      <c r="L5" s="62" t="s">
        <v>189</v>
      </c>
      <c r="M5" s="62" t="s">
        <v>190</v>
      </c>
      <c r="N5" s="62" t="s">
        <v>191</v>
      </c>
      <c r="O5" s="62" t="s">
        <v>192</v>
      </c>
      <c r="P5" s="62" t="s">
        <v>193</v>
      </c>
      <c r="Q5" s="62" t="s">
        <v>194</v>
      </c>
      <c r="R5" s="62" t="s">
        <v>195</v>
      </c>
      <c r="S5" s="62" t="s">
        <v>196</v>
      </c>
      <c r="T5" s="62" t="s">
        <v>197</v>
      </c>
      <c r="U5" s="62" t="s">
        <v>198</v>
      </c>
      <c r="V5" s="62" t="s">
        <v>199</v>
      </c>
      <c r="W5" s="62" t="s">
        <v>200</v>
      </c>
    </row>
    <row r="6" ht="19.5" customHeight="1">
      <c r="A6" s="62">
        <v>1</v>
      </c>
      <c r="B6" s="62">
        <v>2</v>
      </c>
      <c r="C6" s="62">
        <v>3</v>
      </c>
      <c r="D6" s="6">
        <v>4</v>
      </c>
      <c r="E6" s="62">
        <v>5</v>
      </c>
      <c r="F6" s="62">
        <v>6</v>
      </c>
      <c r="G6" s="62">
        <v>7</v>
      </c>
      <c r="H6" s="6">
        <v>8</v>
      </c>
      <c r="I6" s="62">
        <v>9</v>
      </c>
      <c r="J6" s="62">
        <v>10</v>
      </c>
      <c r="K6" s="62">
        <v>11</v>
      </c>
      <c r="L6" s="6">
        <v>12</v>
      </c>
      <c r="M6" s="62">
        <v>13</v>
      </c>
      <c r="N6" s="62">
        <v>14</v>
      </c>
      <c r="O6" s="62">
        <v>15</v>
      </c>
      <c r="P6" s="6">
        <v>16</v>
      </c>
      <c r="Q6" s="62">
        <v>17</v>
      </c>
      <c r="R6" s="62">
        <v>18</v>
      </c>
      <c r="S6" s="62">
        <v>19</v>
      </c>
      <c r="T6" s="6">
        <v>20</v>
      </c>
      <c r="U6" s="6">
        <v>21</v>
      </c>
      <c r="V6" s="6">
        <v>22</v>
      </c>
      <c r="W6" s="62">
        <v>23</v>
      </c>
    </row>
    <row r="7" ht="28.5" customHeight="1">
      <c r="A7" s="53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</row>
    <row r="8" ht="30" customHeight="1">
      <c r="A8" s="53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ht="14.25" customHeight="1">
      <c r="A9" s="125" t="s">
        <v>201</v>
      </c>
    </row>
  </sheetData>
  <mergeCells>
    <mergeCell ref="A2:W2"/>
    <mergeCell ref="A3:I3"/>
    <mergeCell ref="B4:D4"/>
    <mergeCell ref="E4:W4"/>
    <mergeCell ref="A4:A5"/>
  </mergeCells>
  <extLst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AA5547BC-7275-39B7-4B07-4E946AF13E94}" mc:Ignorable="x14ac xr xr2 xr3">
  <sheetPr>
    <outlinePr summaryRight="0"/>
  </sheetPr>
  <dimension ref="A1:J8"/>
  <sheetViews>
    <sheetView showZeros="0" topLeftCell="A1" workbookViewId="0">
      <selection activeCell="A8" sqref="A8"/>
    </sheetView>
  </sheetViews>
  <sheetFormatPr defaultRowHeight="12" defaultColWidth="9.140625" customHeight="1"/>
  <cols>
    <col min="1" max="1" width="34.28125" customWidth="1"/>
    <col min="2" max="2" width="29.00390625" customWidth="1"/>
    <col min="3" max="3" width="16.28125" customWidth="1"/>
    <col min="4" max="4" width="15.57421875" customWidth="1"/>
    <col min="5" max="5" width="23.57421875" customWidth="1"/>
    <col min="6" max="6" width="11.28125" customWidth="1"/>
    <col min="7" max="7" width="14.8515625" customWidth="1"/>
    <col min="8" max="8" width="10.8515625" customWidth="1"/>
    <col min="9" max="9" width="13.421875" customWidth="1"/>
    <col min="10" max="10" width="32.00390625" customWidth="1"/>
  </cols>
  <sheetData>
    <row r="1" ht="12" customHeight="1">
      <c r="J1" s="119" t="s">
        <v>202</v>
      </c>
    </row>
    <row r="2" ht="28.5" customHeight="1">
      <c r="A2" s="1" t="s">
        <v>203</v>
      </c>
      <c r="B2" s="29"/>
      <c r="C2" s="29"/>
      <c r="D2" s="29"/>
      <c r="E2" s="29"/>
      <c r="F2" s="30"/>
      <c r="G2" s="29"/>
      <c r="H2" s="30"/>
      <c r="I2" s="30"/>
      <c r="J2" s="29"/>
    </row>
    <row r="3" ht="17.25" customHeight="1">
      <c r="A3" s="73" t="str">
        <f>"单位名称："&amp;"云南省社会保险局（系统）"</f>
        <v>单位名称：云南省社会保险局（系统）</v>
      </c>
    </row>
    <row r="4" ht="44.25" customHeight="1">
      <c r="A4" s="105" t="s">
        <v>145</v>
      </c>
      <c r="B4" s="105" t="s">
        <v>146</v>
      </c>
      <c r="C4" s="105" t="s">
        <v>147</v>
      </c>
      <c r="D4" s="105" t="s">
        <v>148</v>
      </c>
      <c r="E4" s="105" t="s">
        <v>149</v>
      </c>
      <c r="F4" s="67" t="s">
        <v>150</v>
      </c>
      <c r="G4" s="105" t="s">
        <v>151</v>
      </c>
      <c r="H4" s="67" t="s">
        <v>152</v>
      </c>
      <c r="I4" s="67" t="s">
        <v>153</v>
      </c>
      <c r="J4" s="105" t="s">
        <v>154</v>
      </c>
    </row>
    <row r="5" ht="14.25" customHeight="1">
      <c r="A5" s="105">
        <v>1</v>
      </c>
      <c r="B5" s="105">
        <v>2</v>
      </c>
      <c r="C5" s="105">
        <v>3</v>
      </c>
      <c r="D5" s="105">
        <v>4</v>
      </c>
      <c r="E5" s="105">
        <v>5</v>
      </c>
      <c r="F5" s="67">
        <v>6</v>
      </c>
      <c r="G5" s="105">
        <v>7</v>
      </c>
      <c r="H5" s="67">
        <v>8</v>
      </c>
      <c r="I5" s="67">
        <v>9</v>
      </c>
      <c r="J5" s="105">
        <v>10</v>
      </c>
    </row>
    <row r="6" ht="42" customHeight="1">
      <c r="A6" s="120"/>
      <c r="B6" s="121"/>
      <c r="C6" s="121"/>
      <c r="D6" s="121"/>
      <c r="E6" s="122"/>
      <c r="F6" s="123"/>
      <c r="G6" s="122"/>
      <c r="H6" s="123"/>
      <c r="I6" s="123"/>
      <c r="J6" s="122"/>
    </row>
    <row r="7" ht="42" customHeight="1">
      <c r="A7" s="120"/>
      <c r="B7" s="124"/>
      <c r="C7" s="124"/>
      <c r="D7" s="124"/>
      <c r="E7" s="120"/>
      <c r="F7" s="124"/>
      <c r="G7" s="120"/>
      <c r="H7" s="124"/>
      <c r="I7" s="124"/>
      <c r="J7" s="120"/>
    </row>
    <row r="8" ht="12" customHeight="1">
      <c r="A8" s="125" t="s">
        <v>201</v>
      </c>
    </row>
  </sheetData>
  <mergeCells>
    <mergeCell ref="A2:J2"/>
    <mergeCell ref="A3:H3"/>
  </mergeCells>
  <extLst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EC590898-B231-F5A6-E868-76ECAAECAA84}" mc:Ignorable="x14ac xr xr2 xr3">
  <sheetPr>
    <outlinePr summaryRight="0"/>
  </sheetPr>
  <dimension ref="A1:H9"/>
  <sheetViews>
    <sheetView showZeros="0" topLeftCell="A1" workbookViewId="0">
      <selection activeCell="A9" sqref="A9"/>
    </sheetView>
  </sheetViews>
  <sheetFormatPr defaultRowHeight="15" defaultColWidth="8.8515625" customHeight="1"/>
  <cols>
    <col min="1" max="1" width="36.00390625" customWidth="1"/>
    <col min="2" max="2" width="19.7109375" customWidth="1"/>
    <col min="3" max="3" width="33.28125" customWidth="1"/>
    <col min="4" max="4" width="34.7109375" customWidth="1"/>
    <col min="5" max="5" width="14.421875" customWidth="1"/>
    <col min="6" max="6" width="17.140625" customWidth="1"/>
    <col min="7" max="7" width="17.28125" customWidth="1"/>
    <col min="8" max="8" width="28.28125" customWidth="1"/>
  </cols>
  <sheetData>
    <row r="1" ht="18.75" customHeight="1">
      <c r="A1" s="158"/>
      <c r="B1" s="158"/>
      <c r="C1" s="158"/>
      <c r="D1" s="158"/>
      <c r="E1" s="158"/>
      <c r="F1" s="158"/>
      <c r="G1" s="158"/>
      <c r="H1" s="159" t="s">
        <v>204</v>
      </c>
    </row>
    <row r="2" ht="30.75" customHeight="1">
      <c r="A2" s="160" t="s">
        <v>205</v>
      </c>
      <c r="B2" s="160"/>
      <c r="C2" s="160"/>
      <c r="D2" s="160"/>
      <c r="E2" s="160"/>
      <c r="F2" s="160"/>
      <c r="G2" s="160"/>
      <c r="H2" s="160"/>
    </row>
    <row r="3" ht="18.75" customHeight="1">
      <c r="A3" s="158" t="str">
        <f>"单位名称："&amp;"云南省社会保险局（系统）"</f>
        <v>单位名称：云南省社会保险局（系统）</v>
      </c>
      <c r="B3" s="158"/>
      <c r="C3" s="158"/>
      <c r="D3" s="158"/>
      <c r="E3" s="158"/>
      <c r="F3" s="158"/>
      <c r="G3" s="158"/>
      <c r="H3" s="158"/>
    </row>
    <row r="4" ht="18.75" customHeight="1">
      <c r="A4" s="161" t="s">
        <v>111</v>
      </c>
      <c r="B4" s="161" t="s">
        <v>206</v>
      </c>
      <c r="C4" s="161" t="s">
        <v>207</v>
      </c>
      <c r="D4" s="161" t="s">
        <v>208</v>
      </c>
      <c r="E4" s="161" t="s">
        <v>209</v>
      </c>
      <c r="F4" s="161" t="s">
        <v>210</v>
      </c>
      <c r="G4" s="161"/>
      <c r="H4" s="161"/>
    </row>
    <row r="5" ht="18.75" customHeight="1">
      <c r="A5" s="161"/>
      <c r="B5" s="161"/>
      <c r="C5" s="161"/>
      <c r="D5" s="161"/>
      <c r="E5" s="161"/>
      <c r="F5" s="161" t="s">
        <v>165</v>
      </c>
      <c r="G5" s="161" t="s">
        <v>211</v>
      </c>
      <c r="H5" s="161" t="s">
        <v>212</v>
      </c>
    </row>
    <row r="6" ht="18.75" customHeight="1">
      <c r="A6" s="162" t="s">
        <v>93</v>
      </c>
      <c r="B6" s="162" t="s">
        <v>94</v>
      </c>
      <c r="C6" s="162" t="s">
        <v>95</v>
      </c>
      <c r="D6" s="162" t="s">
        <v>96</v>
      </c>
      <c r="E6" s="162" t="s">
        <v>97</v>
      </c>
      <c r="F6" s="162" t="s">
        <v>98</v>
      </c>
      <c r="G6" s="162" t="s">
        <v>213</v>
      </c>
      <c r="H6" s="162" t="s">
        <v>214</v>
      </c>
    </row>
    <row r="7" ht="30" customHeight="1">
      <c r="A7" s="163"/>
      <c r="B7" s="163"/>
      <c r="C7" s="163"/>
      <c r="D7" s="163"/>
      <c r="E7" s="161"/>
      <c r="F7" s="164"/>
      <c r="G7" s="165"/>
      <c r="H7" s="165"/>
    </row>
    <row r="8" ht="20.25" customHeight="1">
      <c r="A8" s="161" t="s">
        <v>34</v>
      </c>
      <c r="B8" s="161"/>
      <c r="C8" s="161"/>
      <c r="D8" s="161"/>
      <c r="E8" s="161"/>
      <c r="F8" s="164"/>
      <c r="G8" s="165"/>
      <c r="H8" s="165"/>
    </row>
    <row r="9" ht="15" customHeight="1">
      <c r="A9" s="125" t="s">
        <v>215</v>
      </c>
    </row>
  </sheetData>
  <mergeCells>
    <mergeCell ref="A2:H2"/>
    <mergeCell ref="F4:H4"/>
    <mergeCell ref="A8:E8"/>
    <mergeCell ref="A4:A5"/>
    <mergeCell ref="B4:B5"/>
    <mergeCell ref="C4:C5"/>
    <mergeCell ref="D4:D5"/>
    <mergeCell ref="E4:E5"/>
  </mergeCells>
  <extLst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ED8A17F-6F4A-AC42-3BD6-92598ABCD8A8}" mc:Ignorable="x14ac xr xr2 xr3">
  <sheetPr>
    <outlinePr summaryRight="0"/>
  </sheetPr>
  <dimension ref="A1:K17"/>
  <sheetViews>
    <sheetView showZeros="0" topLeftCell="A1" workbookViewId="0">
      <selection activeCell="C17" sqref="C17"/>
    </sheetView>
  </sheetViews>
  <sheetFormatPr defaultRowHeight="14.25" defaultColWidth="9.140625" customHeight="1"/>
  <cols>
    <col min="1" max="1" width="16.28125" customWidth="1"/>
    <col min="2" max="2" width="29.00390625" customWidth="1"/>
    <col min="3" max="3" width="23.8515625" customWidth="1"/>
    <col min="4" max="7" width="19.57421875" customWidth="1"/>
    <col min="8" max="8" width="15.421875" customWidth="1"/>
    <col min="9" max="11" width="19.57421875" customWidth="1"/>
  </cols>
  <sheetData>
    <row r="1" ht="13.5" customHeight="1">
      <c r="D1" s="101"/>
      <c r="E1" s="101"/>
      <c r="F1" s="101"/>
      <c r="G1" s="101"/>
      <c r="K1" s="27" t="s">
        <v>216</v>
      </c>
    </row>
    <row r="2" ht="27.75" customHeight="1">
      <c r="A2" s="29" t="s">
        <v>217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ht="13.5" customHeight="1">
      <c r="A3" s="73" t="str">
        <f>"单位名称："&amp;"云南省社会保险局（系统）"</f>
        <v>单位名称：云南省社会保险局（系统）</v>
      </c>
      <c r="B3" s="102"/>
      <c r="C3" s="102"/>
      <c r="D3" s="102"/>
      <c r="E3" s="102"/>
      <c r="F3" s="102"/>
      <c r="G3" s="102"/>
      <c r="H3" s="31"/>
      <c r="I3" s="31"/>
      <c r="J3" s="31"/>
      <c r="K3" s="33" t="s">
        <v>101</v>
      </c>
    </row>
    <row r="4" ht="21.75" customHeight="1">
      <c r="A4" s="103" t="s">
        <v>138</v>
      </c>
      <c r="B4" s="103" t="s">
        <v>113</v>
      </c>
      <c r="C4" s="103" t="s">
        <v>139</v>
      </c>
      <c r="D4" s="61" t="s">
        <v>114</v>
      </c>
      <c r="E4" s="61" t="s">
        <v>115</v>
      </c>
      <c r="F4" s="61" t="s">
        <v>116</v>
      </c>
      <c r="G4" s="61" t="s">
        <v>117</v>
      </c>
      <c r="H4" s="8" t="s">
        <v>34</v>
      </c>
      <c r="I4" s="6" t="s">
        <v>218</v>
      </c>
      <c r="J4" s="87"/>
      <c r="K4" s="7"/>
    </row>
    <row r="5" ht="21.75" customHeight="1">
      <c r="A5" s="106"/>
      <c r="B5" s="106"/>
      <c r="C5" s="106"/>
      <c r="D5" s="107"/>
      <c r="E5" s="107"/>
      <c r="F5" s="107"/>
      <c r="G5" s="107"/>
      <c r="H5" s="156"/>
      <c r="I5" s="61" t="s">
        <v>37</v>
      </c>
      <c r="J5" s="61" t="s">
        <v>38</v>
      </c>
      <c r="K5" s="61" t="s">
        <v>39</v>
      </c>
    </row>
    <row r="6" ht="40.5" customHeight="1">
      <c r="A6" s="108"/>
      <c r="B6" s="108"/>
      <c r="C6" s="108"/>
      <c r="D6" s="76"/>
      <c r="E6" s="76"/>
      <c r="F6" s="76"/>
      <c r="G6" s="76"/>
      <c r="H6" s="9"/>
      <c r="I6" s="76" t="s">
        <v>36</v>
      </c>
      <c r="J6" s="76"/>
      <c r="K6" s="76"/>
    </row>
    <row r="7" ht="15" customHeigh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  <c r="H7" s="50">
        <v>8</v>
      </c>
      <c r="I7" s="50">
        <v>9</v>
      </c>
      <c r="J7" s="51">
        <v>10</v>
      </c>
      <c r="K7" s="51">
        <v>11</v>
      </c>
    </row>
    <row r="8" ht="30.75" customHeight="1">
      <c r="A8" s="53"/>
      <c r="B8" s="166"/>
      <c r="C8" s="53"/>
      <c r="D8" s="53"/>
      <c r="E8" s="53"/>
      <c r="F8" s="53"/>
      <c r="G8" s="53"/>
      <c r="H8" s="25"/>
      <c r="I8" s="25"/>
      <c r="J8" s="25"/>
      <c r="K8" s="25"/>
    </row>
    <row r="9" ht="30.75" customHeight="1">
      <c r="A9" s="166"/>
      <c r="B9" s="166"/>
      <c r="C9" s="166"/>
      <c r="D9" s="166"/>
      <c r="E9" s="166"/>
      <c r="F9" s="166"/>
      <c r="G9" s="166"/>
      <c r="H9" s="25"/>
      <c r="I9" s="25"/>
      <c r="J9" s="25"/>
      <c r="K9" s="25"/>
    </row>
    <row r="10" ht="18.75" customHeight="1">
      <c r="A10" s="113" t="s">
        <v>73</v>
      </c>
      <c r="B10" s="114"/>
      <c r="C10" s="114"/>
      <c r="D10" s="114"/>
      <c r="E10" s="114"/>
      <c r="F10" s="114"/>
      <c r="G10" s="115"/>
      <c r="H10" s="25"/>
      <c r="I10" s="25"/>
      <c r="J10" s="25"/>
      <c r="K10" s="25"/>
    </row>
    <row r="11" ht="14.25" customHeight="1">
      <c r="A11" s="125" t="s">
        <v>219</v>
      </c>
    </row>
  </sheetData>
  <mergeCells>
    <mergeCell ref="A2:K2"/>
    <mergeCell ref="A3:G3"/>
    <mergeCell ref="I4:K4"/>
    <mergeCell ref="A10:G10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extLst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r:uid="{F8FDB07E-3E3A-8887-09BC-4FBEE1178704}" mc:Ignorable="x14ac xr xr2 xr3">
  <sheetPr>
    <outlinePr summaryRight="0"/>
  </sheetPr>
  <dimension ref="A1:G11"/>
  <sheetViews>
    <sheetView showZeros="0" topLeftCell="A1" workbookViewId="0" tabSelected="1">
      <selection activeCell="A11" sqref="A11"/>
    </sheetView>
  </sheetViews>
  <sheetFormatPr defaultRowHeight="14.25" defaultColWidth="9.140625" customHeight="1"/>
  <cols>
    <col min="1" max="1" width="37.7109375" customWidth="1"/>
    <col min="2" max="2" width="28.00390625" customWidth="1"/>
    <col min="3" max="3" width="37.57421875" customWidth="1"/>
    <col min="4" max="4" width="17.00390625" customWidth="1"/>
    <col min="5" max="7" width="27.00390625" customWidth="1"/>
  </cols>
  <sheetData>
    <row r="1" ht="13.5" customHeight="1">
      <c r="D1" s="101"/>
      <c r="G1" s="27" t="s">
        <v>220</v>
      </c>
    </row>
    <row r="2" ht="27.75" customHeight="1">
      <c r="A2" s="83" t="s">
        <v>221</v>
      </c>
      <c r="B2" s="83"/>
      <c r="C2" s="83"/>
      <c r="D2" s="83"/>
      <c r="E2" s="83"/>
      <c r="F2" s="83"/>
      <c r="G2" s="83"/>
    </row>
    <row r="3" ht="13.5" customHeight="1">
      <c r="A3" s="73" t="str">
        <f>"单位名称："&amp;"云南省社会保险局（系统）"</f>
        <v>单位名称：云南省社会保险局（系统）</v>
      </c>
      <c r="B3" s="102"/>
      <c r="C3" s="102"/>
      <c r="D3" s="102"/>
      <c r="E3" s="31"/>
      <c r="F3" s="31"/>
      <c r="G3" s="33" t="s">
        <v>101</v>
      </c>
    </row>
    <row r="4" ht="21.75" customHeight="1">
      <c r="A4" s="103" t="s">
        <v>139</v>
      </c>
      <c r="B4" s="103" t="s">
        <v>138</v>
      </c>
      <c r="C4" s="103" t="s">
        <v>113</v>
      </c>
      <c r="D4" s="61" t="s">
        <v>222</v>
      </c>
      <c r="E4" s="6" t="s">
        <v>37</v>
      </c>
      <c r="F4" s="87"/>
      <c r="G4" s="7"/>
    </row>
    <row r="5" ht="21.75" customHeight="1">
      <c r="A5" s="106"/>
      <c r="B5" s="106"/>
      <c r="C5" s="106"/>
      <c r="D5" s="107"/>
      <c r="E5" s="8" t="s">
        <v>223</v>
      </c>
      <c r="F5" s="61" t="s">
        <v>224</v>
      </c>
      <c r="G5" s="61" t="s">
        <v>225</v>
      </c>
    </row>
    <row r="6" ht="40.5" customHeight="1">
      <c r="A6" s="108"/>
      <c r="B6" s="108"/>
      <c r="C6" s="108"/>
      <c r="D6" s="76"/>
      <c r="E6" s="9"/>
      <c r="F6" s="76" t="s">
        <v>36</v>
      </c>
      <c r="G6" s="76"/>
    </row>
    <row r="7" ht="15" customHeight="1">
      <c r="A7" s="50">
        <v>1</v>
      </c>
      <c r="B7" s="50">
        <v>2</v>
      </c>
      <c r="C7" s="50">
        <v>3</v>
      </c>
      <c r="D7" s="50">
        <v>4</v>
      </c>
      <c r="E7" s="50">
        <v>5</v>
      </c>
      <c r="F7" s="50">
        <v>6</v>
      </c>
      <c r="G7" s="50">
        <v>7</v>
      </c>
    </row>
    <row r="8" ht="30" customHeight="1">
      <c r="A8" s="166"/>
      <c r="B8" s="167"/>
      <c r="C8" s="167"/>
      <c r="D8" s="166"/>
      <c r="E8" s="25"/>
      <c r="F8" s="25"/>
      <c r="G8" s="25"/>
    </row>
    <row r="9" ht="30" customHeight="1">
      <c r="A9" s="166"/>
      <c r="B9" s="166"/>
      <c r="C9" s="166"/>
      <c r="D9" s="166"/>
      <c r="E9" s="25"/>
      <c r="F9" s="25"/>
      <c r="G9" s="25"/>
    </row>
    <row r="10" ht="18.75" customHeight="1">
      <c r="A10" s="168" t="s">
        <v>34</v>
      </c>
      <c r="B10" s="169" t="s">
        <v>226</v>
      </c>
      <c r="C10" s="169"/>
      <c r="D10" s="170"/>
      <c r="E10" s="25"/>
      <c r="F10" s="25"/>
      <c r="G10" s="25"/>
    </row>
    <row r="11" ht="14.25" customHeight="1">
      <c r="A11" s="125" t="s">
        <v>227</v>
      </c>
    </row>
  </sheetData>
  <mergeCells>
    <mergeCell ref="A2:G2"/>
    <mergeCell ref="A3:D3"/>
    <mergeCell ref="E4:G4"/>
    <mergeCell ref="A10:D10"/>
    <mergeCell ref="A4:A6"/>
    <mergeCell ref="B4:B6"/>
    <mergeCell ref="C4:C6"/>
    <mergeCell ref="D4:D6"/>
    <mergeCell ref="E5:E6"/>
    <mergeCell ref="F5:F6"/>
    <mergeCell ref="G5:G6"/>
  </mergeCells>
  <extLst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部门政府性基金预算支出预算表06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2025-02-05T07:53:00Z</dcterms:created>
  <dcterms:modified xsi:type="dcterms:W3CDTF">2025-02-06T02:41:37Z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