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405" windowHeight="12255"/>
  </bookViews>
  <sheets>
    <sheet name="Sheet1" sheetId="1" r:id="rId1"/>
  </sheets>
  <definedNames>
    <definedName name="_xlnm.Print_Titles" localSheetId="0">Sheet1!$2:$2</definedName>
  </definedNames>
  <calcPr calcId="144525"/>
</workbook>
</file>

<file path=xl/sharedStrings.xml><?xml version="1.0" encoding="utf-8"?>
<sst xmlns="http://schemas.openxmlformats.org/spreadsheetml/2006/main" count="65">
  <si>
    <t>云南省人力资源和社会保障厅公开招聘厅属事业单位工作人员面试成绩、综合成绩及岗位排名汇总表</t>
  </si>
  <si>
    <t>序号</t>
  </si>
  <si>
    <t>招聘单位名称</t>
  </si>
  <si>
    <t>岗位代码</t>
  </si>
  <si>
    <t>准考证号</t>
  </si>
  <si>
    <t>姓  名</t>
  </si>
  <si>
    <t>笔  试
总成绩</t>
  </si>
  <si>
    <t>按百分制计算笔试成绩</t>
  </si>
  <si>
    <t>面试
成绩</t>
  </si>
  <si>
    <t>综合
成绩</t>
  </si>
  <si>
    <t>岗位
排名</t>
  </si>
  <si>
    <t>是否进
入体检</t>
  </si>
  <si>
    <t>备  注</t>
  </si>
  <si>
    <t>云南省人力资源和社会保障厅信息中心          专业技术岗位</t>
  </si>
  <si>
    <t>153990017001</t>
  </si>
  <si>
    <t>115399601518</t>
  </si>
  <si>
    <t>刘应涛</t>
  </si>
  <si>
    <t>是</t>
  </si>
  <si>
    <t>115399600618</t>
  </si>
  <si>
    <t>张曼玲</t>
  </si>
  <si>
    <t>115399600220</t>
  </si>
  <si>
    <t>刘家珲</t>
  </si>
  <si>
    <t>115399601108</t>
  </si>
  <si>
    <t>贾若兰</t>
  </si>
  <si>
    <t>否</t>
  </si>
  <si>
    <t>115399601022</t>
  </si>
  <si>
    <t>何  伟</t>
  </si>
  <si>
    <t>115399303712</t>
  </si>
  <si>
    <t>余  倩</t>
  </si>
  <si>
    <t>115399600506</t>
  </si>
  <si>
    <t>徐  伟</t>
  </si>
  <si>
    <t>115399601828</t>
  </si>
  <si>
    <t>张  晶</t>
  </si>
  <si>
    <t>115399601819</t>
  </si>
  <si>
    <t>董茜菱</t>
  </si>
  <si>
    <t>云南省职业年金运营管理中心
专业技术岗位</t>
  </si>
  <si>
    <t>153990017002</t>
  </si>
  <si>
    <t>115399601401</t>
  </si>
  <si>
    <t>黄  珊</t>
  </si>
  <si>
    <t>115399601602</t>
  </si>
  <si>
    <t>刘俊宏</t>
  </si>
  <si>
    <t>115399600825</t>
  </si>
  <si>
    <t>和玉华</t>
  </si>
  <si>
    <t>115399601229</t>
  </si>
  <si>
    <t>艾航宇</t>
  </si>
  <si>
    <t>115399600318</t>
  </si>
  <si>
    <t>张  丹</t>
  </si>
  <si>
    <t>115399601427</t>
  </si>
  <si>
    <t>赵  妍</t>
  </si>
  <si>
    <t>云南省职业年金运营管理中心
管理岗位</t>
  </si>
  <si>
    <t>153990017003</t>
  </si>
  <si>
    <t>115399601122</t>
  </si>
  <si>
    <t>张  娟</t>
  </si>
  <si>
    <t>115399601124</t>
  </si>
  <si>
    <t>罗沐馨</t>
  </si>
  <si>
    <t>115399600714</t>
  </si>
  <si>
    <r>
      <rPr>
        <sz val="12"/>
        <color rgb="FF000000"/>
        <rFont val="仿宋_GB2312"/>
        <charset val="134"/>
      </rPr>
      <t>聂熊</t>
    </r>
    <r>
      <rPr>
        <sz val="12"/>
        <color rgb="FF000000"/>
        <rFont val="宋体"/>
        <charset val="134"/>
      </rPr>
      <t>堃</t>
    </r>
  </si>
  <si>
    <t>云南省社会保障卡制作发行中心
专业技术岗位</t>
  </si>
  <si>
    <t>153990017004</t>
  </si>
  <si>
    <t>115399601412</t>
  </si>
  <si>
    <t>戴焱曦</t>
  </si>
  <si>
    <t>115399600815</t>
  </si>
  <si>
    <t>王樱橘</t>
  </si>
  <si>
    <t>115399600422</t>
  </si>
  <si>
    <t>徐鸿琳</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</si>
</sst>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0.00_ "/>
  </numFmts>
  <fonts count="30">
    <font>
      <sz val="11"/>
      <color theme="1"/>
      <name val="宋体"/>
      <charset val="134"/>
      <scheme val="minor"/>
    </font>
    <font>
      <sz val="14"/>
      <color theme="1"/>
      <name val="宋体"/>
      <charset val="134"/>
      <scheme val="minor"/>
    </font>
    <font>
      <sz val="12"/>
      <color theme="1"/>
      <name val="宋体"/>
      <charset val="134"/>
      <scheme val="minor"/>
    </font>
    <font>
      <sz val="16"/>
      <color theme="1"/>
      <name val="方正小标宋_GBK"/>
      <charset val="134"/>
    </font>
    <font>
      <b/>
      <sz val="14"/>
      <color theme="1"/>
      <name val="宋体"/>
      <charset val="134"/>
      <scheme val="minor"/>
    </font>
    <font>
      <sz val="12"/>
      <color theme="1"/>
      <name val="Times New Roman"/>
      <charset val="134"/>
    </font>
    <font>
      <sz val="14"/>
      <color theme="1"/>
      <name val="仿宋_GB2312"/>
      <charset val="134"/>
    </font>
    <font>
      <sz val="12"/>
      <color rgb="FF000000"/>
      <name val="Times New Roman"/>
      <charset val="0"/>
    </font>
    <font>
      <sz val="12"/>
      <color rgb="FF000000"/>
      <name val="仿宋_GB2312"/>
      <charset val="134"/>
    </font>
    <font>
      <sz val="12"/>
      <color theme="1"/>
      <name val="仿宋_GB2312"/>
      <charset val="134"/>
    </font>
    <font>
      <b/>
      <sz val="11"/>
      <color theme="1"/>
      <name val="宋体"/>
      <charset val="0"/>
      <scheme val="minor"/>
    </font>
    <font>
      <b/>
      <sz val="11"/>
      <color rgb="FFFA7D00"/>
      <name val="宋体"/>
      <charset val="0"/>
      <scheme val="minor"/>
    </font>
    <font>
      <b/>
      <sz val="11"/>
      <color theme="3"/>
      <name val="宋体"/>
      <charset val="134"/>
      <scheme val="minor"/>
    </font>
    <font>
      <b/>
      <sz val="13"/>
      <color theme="3"/>
      <name val="宋体"/>
      <charset val="134"/>
      <scheme val="minor"/>
    </font>
    <font>
      <b/>
      <sz val="11"/>
      <color rgb="FF3F3F3F"/>
      <name val="宋体"/>
      <charset val="0"/>
      <scheme val="minor"/>
    </font>
    <font>
      <b/>
      <sz val="18"/>
      <color theme="3"/>
      <name val="宋体"/>
      <charset val="134"/>
      <scheme val="minor"/>
    </font>
    <font>
      <sz val="11"/>
      <color rgb="FF9C0006"/>
      <name val="宋体"/>
      <charset val="0"/>
      <scheme val="minor"/>
    </font>
    <font>
      <sz val="11"/>
      <color rgb="FF9C6500"/>
      <name val="宋体"/>
      <charset val="0"/>
      <scheme val="minor"/>
    </font>
    <font>
      <b/>
      <sz val="15"/>
      <color theme="3"/>
      <name val="宋体"/>
      <charset val="134"/>
      <scheme val="minor"/>
    </font>
    <font>
      <sz val="11"/>
      <color rgb="FFFF0000"/>
      <name val="宋体"/>
      <charset val="0"/>
      <scheme val="minor"/>
    </font>
    <font>
      <sz val="11"/>
      <color rgb="FF3F3F76"/>
      <name val="宋体"/>
      <charset val="0"/>
      <scheme val="minor"/>
    </font>
    <font>
      <sz val="11"/>
      <color rgb="FF006100"/>
      <name val="宋体"/>
      <charset val="0"/>
      <scheme val="minor"/>
    </font>
    <font>
      <sz val="11"/>
      <color theme="1"/>
      <name val="宋体"/>
      <charset val="0"/>
      <scheme val="minor"/>
    </font>
    <font>
      <sz val="11"/>
      <color theme="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sz val="12"/>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rgb="FFC6EFCE"/>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9"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22" fillId="14" borderId="0" applyNumberFormat="0" applyBorder="0" applyAlignment="0" applyProtection="0">
      <alignment vertical="center"/>
    </xf>
    <xf numFmtId="0" fontId="20" fillId="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9" borderId="0" applyNumberFormat="0" applyBorder="0" applyAlignment="0" applyProtection="0">
      <alignment vertical="center"/>
    </xf>
    <xf numFmtId="0" fontId="16" fillId="4" borderId="0" applyNumberFormat="0" applyBorder="0" applyAlignment="0" applyProtection="0">
      <alignment vertical="center"/>
    </xf>
    <xf numFmtId="43" fontId="0" fillId="0" borderId="0" applyFont="0" applyFill="0" applyBorder="0" applyAlignment="0" applyProtection="0">
      <alignment vertical="center"/>
    </xf>
    <xf numFmtId="0" fontId="23" fillId="13"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16" borderId="11" applyNumberFormat="0" applyFont="0" applyAlignment="0" applyProtection="0">
      <alignment vertical="center"/>
    </xf>
    <xf numFmtId="0" fontId="23" fillId="20" borderId="0" applyNumberFormat="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8" applyNumberFormat="0" applyFill="0" applyAlignment="0" applyProtection="0">
      <alignment vertical="center"/>
    </xf>
    <xf numFmtId="0" fontId="13" fillId="0" borderId="8" applyNumberFormat="0" applyFill="0" applyAlignment="0" applyProtection="0">
      <alignment vertical="center"/>
    </xf>
    <xf numFmtId="0" fontId="23" fillId="25" borderId="0" applyNumberFormat="0" applyBorder="0" applyAlignment="0" applyProtection="0">
      <alignment vertical="center"/>
    </xf>
    <xf numFmtId="0" fontId="12" fillId="0" borderId="7" applyNumberFormat="0" applyFill="0" applyAlignment="0" applyProtection="0">
      <alignment vertical="center"/>
    </xf>
    <xf numFmtId="0" fontId="23" fillId="19" borderId="0" applyNumberFormat="0" applyBorder="0" applyAlignment="0" applyProtection="0">
      <alignment vertical="center"/>
    </xf>
    <xf numFmtId="0" fontId="14" fillId="3" borderId="9" applyNumberFormat="0" applyAlignment="0" applyProtection="0">
      <alignment vertical="center"/>
    </xf>
    <xf numFmtId="0" fontId="11" fillId="3" borderId="6" applyNumberFormat="0" applyAlignment="0" applyProtection="0">
      <alignment vertical="center"/>
    </xf>
    <xf numFmtId="0" fontId="25" fillId="15" borderId="10" applyNumberFormat="0" applyAlignment="0" applyProtection="0">
      <alignment vertical="center"/>
    </xf>
    <xf numFmtId="0" fontId="22" fillId="24" borderId="0" applyNumberFormat="0" applyBorder="0" applyAlignment="0" applyProtection="0">
      <alignment vertical="center"/>
    </xf>
    <xf numFmtId="0" fontId="23" fillId="29" borderId="0" applyNumberFormat="0" applyBorder="0" applyAlignment="0" applyProtection="0">
      <alignment vertical="center"/>
    </xf>
    <xf numFmtId="0" fontId="28" fillId="0" borderId="12" applyNumberFormat="0" applyFill="0" applyAlignment="0" applyProtection="0">
      <alignment vertical="center"/>
    </xf>
    <xf numFmtId="0" fontId="10" fillId="0" borderId="5" applyNumberFormat="0" applyFill="0" applyAlignment="0" applyProtection="0">
      <alignment vertical="center"/>
    </xf>
    <xf numFmtId="0" fontId="21" fillId="7" borderId="0" applyNumberFormat="0" applyBorder="0" applyAlignment="0" applyProtection="0">
      <alignment vertical="center"/>
    </xf>
    <xf numFmtId="0" fontId="17" fillId="5" borderId="0" applyNumberFormat="0" applyBorder="0" applyAlignment="0" applyProtection="0">
      <alignment vertical="center"/>
    </xf>
    <xf numFmtId="0" fontId="22" fillId="8" borderId="0" applyNumberFormat="0" applyBorder="0" applyAlignment="0" applyProtection="0">
      <alignment vertical="center"/>
    </xf>
    <xf numFmtId="0" fontId="23" fillId="28" borderId="0" applyNumberFormat="0" applyBorder="0" applyAlignment="0" applyProtection="0">
      <alignment vertical="center"/>
    </xf>
    <xf numFmtId="0" fontId="22" fillId="27" borderId="0" applyNumberFormat="0" applyBorder="0" applyAlignment="0" applyProtection="0">
      <alignment vertical="center"/>
    </xf>
    <xf numFmtId="0" fontId="22" fillId="32" borderId="0" applyNumberFormat="0" applyBorder="0" applyAlignment="0" applyProtection="0">
      <alignment vertical="center"/>
    </xf>
    <xf numFmtId="0" fontId="22" fillId="31" borderId="0" applyNumberFormat="0" applyBorder="0" applyAlignment="0" applyProtection="0">
      <alignment vertical="center"/>
    </xf>
    <xf numFmtId="0" fontId="22" fillId="23" borderId="0" applyNumberFormat="0" applyBorder="0" applyAlignment="0" applyProtection="0">
      <alignment vertical="center"/>
    </xf>
    <xf numFmtId="0" fontId="23" fillId="26" borderId="0" applyNumberFormat="0" applyBorder="0" applyAlignment="0" applyProtection="0">
      <alignment vertical="center"/>
    </xf>
    <xf numFmtId="0" fontId="23" fillId="18" borderId="0" applyNumberFormat="0" applyBorder="0" applyAlignment="0" applyProtection="0">
      <alignment vertical="center"/>
    </xf>
    <xf numFmtId="0" fontId="22" fillId="30" borderId="0" applyNumberFormat="0" applyBorder="0" applyAlignment="0" applyProtection="0">
      <alignment vertical="center"/>
    </xf>
    <xf numFmtId="0" fontId="22" fillId="22" borderId="0" applyNumberFormat="0" applyBorder="0" applyAlignment="0" applyProtection="0">
      <alignment vertical="center"/>
    </xf>
    <xf numFmtId="0" fontId="23" fillId="21" borderId="0" applyNumberFormat="0" applyBorder="0" applyAlignment="0" applyProtection="0">
      <alignment vertical="center"/>
    </xf>
    <xf numFmtId="0" fontId="22" fillId="12" borderId="0" applyNumberFormat="0" applyBorder="0" applyAlignment="0" applyProtection="0">
      <alignment vertical="center"/>
    </xf>
    <xf numFmtId="0" fontId="23" fillId="33" borderId="0" applyNumberFormat="0" applyBorder="0" applyAlignment="0" applyProtection="0">
      <alignment vertical="center"/>
    </xf>
    <xf numFmtId="0" fontId="23" fillId="11" borderId="0" applyNumberFormat="0" applyBorder="0" applyAlignment="0" applyProtection="0">
      <alignment vertical="center"/>
    </xf>
    <xf numFmtId="0" fontId="22" fillId="17" borderId="0" applyNumberFormat="0" applyBorder="0" applyAlignment="0" applyProtection="0">
      <alignment vertical="center"/>
    </xf>
    <xf numFmtId="0" fontId="23" fillId="10" borderId="0" applyNumberFormat="0" applyBorder="0" applyAlignment="0" applyProtection="0">
      <alignment vertical="center"/>
    </xf>
  </cellStyleXfs>
  <cellXfs count="29">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NumberFormat="1" applyAlignment="1">
      <alignment horizontal="left" vertical="center" wrapText="1"/>
    </xf>
    <xf numFmtId="0" fontId="0" fillId="0" borderId="0" xfId="0" applyFill="1">
      <alignment vertical="center"/>
    </xf>
    <xf numFmtId="0" fontId="3" fillId="0" borderId="0" xfId="0" applyFont="1" applyAlignment="1">
      <alignment horizontal="center" vertical="center"/>
    </xf>
    <xf numFmtId="0" fontId="3" fillId="0" borderId="0" xfId="0" applyNumberFormat="1" applyFont="1" applyAlignment="1">
      <alignment horizontal="center" vertical="center" wrapText="1"/>
    </xf>
    <xf numFmtId="0"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6" fillId="0" borderId="2" xfId="0" applyNumberFormat="1" applyFont="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76" fontId="7" fillId="2" borderId="1" xfId="0" applyNumberFormat="1" applyFont="1" applyFill="1" applyBorder="1" applyAlignment="1">
      <alignment horizontal="center" vertical="center" wrapText="1"/>
    </xf>
    <xf numFmtId="176" fontId="5" fillId="0" borderId="1" xfId="0" applyNumberFormat="1" applyFont="1" applyBorder="1" applyAlignment="1">
      <alignment horizontal="center" vertical="center"/>
    </xf>
    <xf numFmtId="0" fontId="6" fillId="0" borderId="3" xfId="0" applyNumberFormat="1" applyFont="1" applyBorder="1" applyAlignment="1">
      <alignment horizontal="center" vertical="center" wrapText="1"/>
    </xf>
    <xf numFmtId="0" fontId="6" fillId="0" borderId="4" xfId="0" applyNumberFormat="1" applyFont="1" applyBorder="1" applyAlignment="1">
      <alignment horizontal="center" vertical="center" wrapText="1"/>
    </xf>
    <xf numFmtId="0" fontId="6" fillId="0" borderId="2"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0" fontId="6" fillId="0" borderId="3"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3" fillId="0" borderId="0" xfId="0" applyFont="1" applyFill="1" applyAlignment="1">
      <alignment horizontal="center" vertical="center"/>
    </xf>
    <xf numFmtId="176" fontId="4" fillId="0" borderId="1" xfId="0" applyNumberFormat="1" applyFont="1" applyFill="1" applyBorder="1" applyAlignment="1">
      <alignment horizontal="center" vertical="center" wrapText="1"/>
    </xf>
    <xf numFmtId="0" fontId="9" fillId="0" borderId="1"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Border="1">
      <alignment vertical="center"/>
    </xf>
    <xf numFmtId="0" fontId="7" fillId="2"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23"/>
  <sheetViews>
    <sheetView tabSelected="1" workbookViewId="0">
      <selection activeCell="A1" sqref="A1:L1"/>
    </sheetView>
  </sheetViews>
  <sheetFormatPr defaultColWidth="9" defaultRowHeight="13.5"/>
  <cols>
    <col min="1" max="1" width="4.175" customWidth="1"/>
    <col min="2" max="2" width="44.75" style="3" customWidth="1"/>
    <col min="3" max="3" width="14.7416666666667" customWidth="1"/>
    <col min="4" max="4" width="14.375" customWidth="1"/>
    <col min="6" max="6" width="8.625" customWidth="1"/>
    <col min="7" max="7" width="11.5" customWidth="1"/>
    <col min="8" max="8" width="6.875" customWidth="1"/>
    <col min="9" max="9" width="7.125" style="4" customWidth="1"/>
    <col min="10" max="10" width="7.08333333333333" customWidth="1"/>
    <col min="11" max="11" width="8.75" customWidth="1"/>
    <col min="12" max="12" width="9.19166666666667" customWidth="1"/>
  </cols>
  <sheetData>
    <row r="1" ht="40" customHeight="1" spans="1:12">
      <c r="A1" s="5" t="s">
        <v>0</v>
      </c>
      <c r="B1" s="6"/>
      <c r="C1" s="5"/>
      <c r="D1" s="5"/>
      <c r="E1" s="5"/>
      <c r="F1" s="5"/>
      <c r="G1" s="5"/>
      <c r="H1" s="5"/>
      <c r="I1" s="24"/>
      <c r="J1" s="5"/>
      <c r="K1" s="5"/>
      <c r="L1" s="5"/>
    </row>
    <row r="2" s="1" customFormat="1" ht="62" customHeight="1" spans="1:12">
      <c r="A2" s="7" t="s">
        <v>1</v>
      </c>
      <c r="B2" s="7" t="s">
        <v>2</v>
      </c>
      <c r="C2" s="7" t="s">
        <v>3</v>
      </c>
      <c r="D2" s="7" t="s">
        <v>4</v>
      </c>
      <c r="E2" s="7" t="s">
        <v>5</v>
      </c>
      <c r="F2" s="8" t="s">
        <v>6</v>
      </c>
      <c r="G2" s="8" t="s">
        <v>7</v>
      </c>
      <c r="H2" s="8" t="s">
        <v>8</v>
      </c>
      <c r="I2" s="25" t="s">
        <v>9</v>
      </c>
      <c r="J2" s="7" t="s">
        <v>10</v>
      </c>
      <c r="K2" s="7" t="s">
        <v>11</v>
      </c>
      <c r="L2" s="7" t="s">
        <v>12</v>
      </c>
    </row>
    <row r="3" s="2" customFormat="1" ht="42.25" customHeight="1" spans="1:12">
      <c r="A3" s="9">
        <v>1</v>
      </c>
      <c r="B3" s="10" t="s">
        <v>13</v>
      </c>
      <c r="C3" s="11" t="s">
        <v>14</v>
      </c>
      <c r="D3" s="11" t="s">
        <v>15</v>
      </c>
      <c r="E3" s="12" t="s">
        <v>16</v>
      </c>
      <c r="F3" s="13">
        <v>211.5</v>
      </c>
      <c r="G3" s="14">
        <f t="shared" ref="G3:G11" si="0">F3/300*100</f>
        <v>70.5</v>
      </c>
      <c r="H3" s="14">
        <v>89.1</v>
      </c>
      <c r="I3" s="21">
        <f t="shared" ref="I3:I11" si="1">H3*0.5+G3*0.5</f>
        <v>79.8</v>
      </c>
      <c r="J3" s="9">
        <v>1</v>
      </c>
      <c r="K3" s="26" t="s">
        <v>17</v>
      </c>
      <c r="L3" s="9"/>
    </row>
    <row r="4" s="2" customFormat="1" ht="42.25" customHeight="1" spans="1:12">
      <c r="A4" s="9">
        <v>2</v>
      </c>
      <c r="B4" s="15"/>
      <c r="C4" s="11" t="s">
        <v>14</v>
      </c>
      <c r="D4" s="11" t="s">
        <v>18</v>
      </c>
      <c r="E4" s="12" t="s">
        <v>19</v>
      </c>
      <c r="F4" s="13">
        <v>204</v>
      </c>
      <c r="G4" s="14">
        <f t="shared" si="0"/>
        <v>68</v>
      </c>
      <c r="H4" s="14">
        <v>89.4</v>
      </c>
      <c r="I4" s="21">
        <f t="shared" si="1"/>
        <v>78.7</v>
      </c>
      <c r="J4" s="9">
        <v>2</v>
      </c>
      <c r="K4" s="26" t="s">
        <v>17</v>
      </c>
      <c r="L4" s="9"/>
    </row>
    <row r="5" s="2" customFormat="1" ht="42.25" customHeight="1" spans="1:12">
      <c r="A5" s="9">
        <v>3</v>
      </c>
      <c r="B5" s="15"/>
      <c r="C5" s="11" t="s">
        <v>14</v>
      </c>
      <c r="D5" s="11" t="s">
        <v>20</v>
      </c>
      <c r="E5" s="12" t="s">
        <v>21</v>
      </c>
      <c r="F5" s="13">
        <v>193.5</v>
      </c>
      <c r="G5" s="14">
        <f t="shared" si="0"/>
        <v>64.5</v>
      </c>
      <c r="H5" s="14">
        <v>92.6</v>
      </c>
      <c r="I5" s="21">
        <f t="shared" si="1"/>
        <v>78.55</v>
      </c>
      <c r="J5" s="9">
        <v>3</v>
      </c>
      <c r="K5" s="26" t="s">
        <v>17</v>
      </c>
      <c r="L5" s="9"/>
    </row>
    <row r="6" s="2" customFormat="1" ht="42.25" customHeight="1" spans="1:12">
      <c r="A6" s="9">
        <v>4</v>
      </c>
      <c r="B6" s="15"/>
      <c r="C6" s="29" t="s">
        <v>14</v>
      </c>
      <c r="D6" s="11" t="s">
        <v>22</v>
      </c>
      <c r="E6" s="12" t="s">
        <v>23</v>
      </c>
      <c r="F6" s="13">
        <v>203</v>
      </c>
      <c r="G6" s="14">
        <f t="shared" si="0"/>
        <v>67.6666666666667</v>
      </c>
      <c r="H6" s="14">
        <v>86.2</v>
      </c>
      <c r="I6" s="21">
        <v>76.94</v>
      </c>
      <c r="J6" s="9">
        <v>4</v>
      </c>
      <c r="K6" s="26" t="s">
        <v>24</v>
      </c>
      <c r="L6" s="9"/>
    </row>
    <row r="7" s="2" customFormat="1" ht="42.25" customHeight="1" spans="1:12">
      <c r="A7" s="9">
        <v>5</v>
      </c>
      <c r="B7" s="15"/>
      <c r="C7" s="11" t="s">
        <v>14</v>
      </c>
      <c r="D7" s="11" t="s">
        <v>25</v>
      </c>
      <c r="E7" s="12" t="s">
        <v>26</v>
      </c>
      <c r="F7" s="13">
        <v>193.5</v>
      </c>
      <c r="G7" s="14">
        <f t="shared" si="0"/>
        <v>64.5</v>
      </c>
      <c r="H7" s="14">
        <v>87.1</v>
      </c>
      <c r="I7" s="21">
        <f t="shared" si="1"/>
        <v>75.8</v>
      </c>
      <c r="J7" s="9">
        <v>5</v>
      </c>
      <c r="K7" s="26" t="s">
        <v>24</v>
      </c>
      <c r="L7" s="9"/>
    </row>
    <row r="8" s="2" customFormat="1" ht="42.25" customHeight="1" spans="1:12">
      <c r="A8" s="9">
        <v>6</v>
      </c>
      <c r="B8" s="15"/>
      <c r="C8" s="11" t="s">
        <v>14</v>
      </c>
      <c r="D8" s="11" t="s">
        <v>27</v>
      </c>
      <c r="E8" s="12" t="s">
        <v>28</v>
      </c>
      <c r="F8" s="13">
        <v>198</v>
      </c>
      <c r="G8" s="14">
        <f t="shared" si="0"/>
        <v>66</v>
      </c>
      <c r="H8" s="14">
        <v>84.7</v>
      </c>
      <c r="I8" s="21">
        <f t="shared" si="1"/>
        <v>75.35</v>
      </c>
      <c r="J8" s="9">
        <v>6</v>
      </c>
      <c r="K8" s="26" t="s">
        <v>24</v>
      </c>
      <c r="L8" s="9"/>
    </row>
    <row r="9" s="2" customFormat="1" ht="42.25" customHeight="1" spans="1:12">
      <c r="A9" s="9">
        <v>7</v>
      </c>
      <c r="B9" s="15"/>
      <c r="C9" s="11" t="s">
        <v>14</v>
      </c>
      <c r="D9" s="11" t="s">
        <v>29</v>
      </c>
      <c r="E9" s="12" t="s">
        <v>30</v>
      </c>
      <c r="F9" s="13">
        <v>202</v>
      </c>
      <c r="G9" s="14">
        <f t="shared" si="0"/>
        <v>67.3333333333333</v>
      </c>
      <c r="H9" s="14">
        <v>82.2</v>
      </c>
      <c r="I9" s="21">
        <f t="shared" si="1"/>
        <v>74.7666666666667</v>
      </c>
      <c r="J9" s="9">
        <v>7</v>
      </c>
      <c r="K9" s="26" t="s">
        <v>24</v>
      </c>
      <c r="L9" s="9"/>
    </row>
    <row r="10" s="2" customFormat="1" ht="42.25" customHeight="1" spans="1:12">
      <c r="A10" s="9">
        <v>8</v>
      </c>
      <c r="B10" s="15"/>
      <c r="C10" s="11" t="s">
        <v>14</v>
      </c>
      <c r="D10" s="11" t="s">
        <v>31</v>
      </c>
      <c r="E10" s="12" t="s">
        <v>32</v>
      </c>
      <c r="F10" s="13">
        <v>204</v>
      </c>
      <c r="G10" s="14">
        <f t="shared" si="0"/>
        <v>68</v>
      </c>
      <c r="H10" s="14">
        <v>80</v>
      </c>
      <c r="I10" s="21">
        <f t="shared" si="1"/>
        <v>74</v>
      </c>
      <c r="J10" s="9">
        <v>8</v>
      </c>
      <c r="K10" s="26" t="s">
        <v>24</v>
      </c>
      <c r="L10" s="9"/>
    </row>
    <row r="11" s="2" customFormat="1" ht="42.25" customHeight="1" spans="1:12">
      <c r="A11" s="9">
        <v>9</v>
      </c>
      <c r="B11" s="16"/>
      <c r="C11" s="11" t="s">
        <v>14</v>
      </c>
      <c r="D11" s="11" t="s">
        <v>33</v>
      </c>
      <c r="E11" s="12" t="s">
        <v>34</v>
      </c>
      <c r="F11" s="13">
        <v>196.5</v>
      </c>
      <c r="G11" s="14">
        <f t="shared" si="0"/>
        <v>65.5</v>
      </c>
      <c r="H11" s="14">
        <v>81.1</v>
      </c>
      <c r="I11" s="21">
        <f t="shared" si="1"/>
        <v>73.3</v>
      </c>
      <c r="J11" s="9">
        <v>9</v>
      </c>
      <c r="K11" s="26" t="s">
        <v>24</v>
      </c>
      <c r="L11" s="9"/>
    </row>
    <row r="12" s="2" customFormat="1" ht="35.25" customHeight="1" spans="1:12">
      <c r="A12" s="9">
        <v>10</v>
      </c>
      <c r="B12" s="17" t="s">
        <v>35</v>
      </c>
      <c r="C12" s="18" t="s">
        <v>36</v>
      </c>
      <c r="D12" s="18" t="s">
        <v>37</v>
      </c>
      <c r="E12" s="19" t="s">
        <v>38</v>
      </c>
      <c r="F12" s="20">
        <v>202.5</v>
      </c>
      <c r="G12" s="21">
        <f t="shared" ref="G12:G23" si="2">F12/300*100</f>
        <v>67.5</v>
      </c>
      <c r="H12" s="21">
        <v>86.6</v>
      </c>
      <c r="I12" s="21">
        <f t="shared" ref="I12:I23" si="3">H12*0.5+G12*0.5</f>
        <v>77.05</v>
      </c>
      <c r="J12" s="27">
        <v>1</v>
      </c>
      <c r="K12" s="26" t="s">
        <v>17</v>
      </c>
      <c r="L12" s="28"/>
    </row>
    <row r="13" s="2" customFormat="1" ht="35.25" customHeight="1" spans="1:12">
      <c r="A13" s="9">
        <v>11</v>
      </c>
      <c r="B13" s="22"/>
      <c r="C13" s="18" t="s">
        <v>36</v>
      </c>
      <c r="D13" s="18" t="s">
        <v>39</v>
      </c>
      <c r="E13" s="19" t="s">
        <v>40</v>
      </c>
      <c r="F13" s="20">
        <v>186</v>
      </c>
      <c r="G13" s="21">
        <f t="shared" si="2"/>
        <v>62</v>
      </c>
      <c r="H13" s="21">
        <v>87.8</v>
      </c>
      <c r="I13" s="21">
        <f t="shared" si="3"/>
        <v>74.9</v>
      </c>
      <c r="J13" s="27">
        <v>2</v>
      </c>
      <c r="K13" s="26" t="s">
        <v>17</v>
      </c>
      <c r="L13" s="28"/>
    </row>
    <row r="14" s="2" customFormat="1" ht="35.25" customHeight="1" spans="1:12">
      <c r="A14" s="9">
        <v>12</v>
      </c>
      <c r="B14" s="22"/>
      <c r="C14" s="18" t="s">
        <v>36</v>
      </c>
      <c r="D14" s="18" t="s">
        <v>41</v>
      </c>
      <c r="E14" s="19" t="s">
        <v>42</v>
      </c>
      <c r="F14" s="20">
        <v>197</v>
      </c>
      <c r="G14" s="21">
        <f t="shared" si="2"/>
        <v>65.6666666666667</v>
      </c>
      <c r="H14" s="21">
        <v>83.8</v>
      </c>
      <c r="I14" s="21">
        <v>74.74</v>
      </c>
      <c r="J14" s="27">
        <v>3</v>
      </c>
      <c r="K14" s="26" t="s">
        <v>24</v>
      </c>
      <c r="L14" s="28"/>
    </row>
    <row r="15" s="2" customFormat="1" ht="35.25" customHeight="1" spans="1:12">
      <c r="A15" s="9">
        <v>13</v>
      </c>
      <c r="B15" s="22"/>
      <c r="C15" s="18" t="s">
        <v>36</v>
      </c>
      <c r="D15" s="18" t="s">
        <v>43</v>
      </c>
      <c r="E15" s="19" t="s">
        <v>44</v>
      </c>
      <c r="F15" s="20">
        <v>187</v>
      </c>
      <c r="G15" s="21">
        <f t="shared" si="2"/>
        <v>62.3333333333333</v>
      </c>
      <c r="H15" s="21">
        <v>86.8</v>
      </c>
      <c r="I15" s="21">
        <f t="shared" si="3"/>
        <v>74.5666666666667</v>
      </c>
      <c r="J15" s="27">
        <v>4</v>
      </c>
      <c r="K15" s="26" t="s">
        <v>24</v>
      </c>
      <c r="L15" s="28"/>
    </row>
    <row r="16" s="2" customFormat="1" ht="35.25" customHeight="1" spans="1:12">
      <c r="A16" s="9">
        <v>14</v>
      </c>
      <c r="B16" s="22"/>
      <c r="C16" s="18" t="s">
        <v>36</v>
      </c>
      <c r="D16" s="18" t="s">
        <v>45</v>
      </c>
      <c r="E16" s="19" t="s">
        <v>46</v>
      </c>
      <c r="F16" s="20">
        <v>195.5</v>
      </c>
      <c r="G16" s="21">
        <f t="shared" si="2"/>
        <v>65.1666666666667</v>
      </c>
      <c r="H16" s="21">
        <v>81.2</v>
      </c>
      <c r="I16" s="21">
        <v>73.19</v>
      </c>
      <c r="J16" s="27">
        <v>5</v>
      </c>
      <c r="K16" s="26" t="s">
        <v>24</v>
      </c>
      <c r="L16" s="28"/>
    </row>
    <row r="17" s="2" customFormat="1" ht="35.25" customHeight="1" spans="1:12">
      <c r="A17" s="9">
        <v>15</v>
      </c>
      <c r="B17" s="23"/>
      <c r="C17" s="18" t="s">
        <v>36</v>
      </c>
      <c r="D17" s="18" t="s">
        <v>47</v>
      </c>
      <c r="E17" s="19" t="s">
        <v>48</v>
      </c>
      <c r="F17" s="20">
        <v>188.5</v>
      </c>
      <c r="G17" s="21">
        <f t="shared" si="2"/>
        <v>62.8333333333333</v>
      </c>
      <c r="H17" s="21">
        <v>68.4</v>
      </c>
      <c r="I17" s="21">
        <f t="shared" si="3"/>
        <v>65.6166666666667</v>
      </c>
      <c r="J17" s="27">
        <v>6</v>
      </c>
      <c r="K17" s="26" t="s">
        <v>24</v>
      </c>
      <c r="L17" s="28"/>
    </row>
    <row r="18" s="2" customFormat="1" ht="35.25" customHeight="1" spans="1:12">
      <c r="A18" s="9">
        <v>16</v>
      </c>
      <c r="B18" s="17" t="s">
        <v>49</v>
      </c>
      <c r="C18" s="18" t="s">
        <v>50</v>
      </c>
      <c r="D18" s="18" t="s">
        <v>51</v>
      </c>
      <c r="E18" s="19" t="s">
        <v>52</v>
      </c>
      <c r="F18" s="20">
        <v>198</v>
      </c>
      <c r="G18" s="21">
        <f t="shared" si="2"/>
        <v>66</v>
      </c>
      <c r="H18" s="21">
        <v>83.2</v>
      </c>
      <c r="I18" s="21">
        <f t="shared" si="3"/>
        <v>74.6</v>
      </c>
      <c r="J18" s="27">
        <v>1</v>
      </c>
      <c r="K18" s="26" t="s">
        <v>17</v>
      </c>
      <c r="L18" s="28"/>
    </row>
    <row r="19" s="2" customFormat="1" ht="35.25" customHeight="1" spans="1:12">
      <c r="A19" s="9">
        <v>17</v>
      </c>
      <c r="B19" s="22"/>
      <c r="C19" s="18" t="s">
        <v>50</v>
      </c>
      <c r="D19" s="18" t="s">
        <v>53</v>
      </c>
      <c r="E19" s="19" t="s">
        <v>54</v>
      </c>
      <c r="F19" s="20">
        <v>213</v>
      </c>
      <c r="G19" s="21">
        <f t="shared" si="2"/>
        <v>71</v>
      </c>
      <c r="H19" s="21">
        <v>77</v>
      </c>
      <c r="I19" s="21">
        <f t="shared" si="3"/>
        <v>74</v>
      </c>
      <c r="J19" s="27">
        <v>2</v>
      </c>
      <c r="K19" s="26" t="s">
        <v>24</v>
      </c>
      <c r="L19" s="28"/>
    </row>
    <row r="20" s="2" customFormat="1" ht="35.25" customHeight="1" spans="1:12">
      <c r="A20" s="9">
        <v>18</v>
      </c>
      <c r="B20" s="23"/>
      <c r="C20" s="18" t="s">
        <v>50</v>
      </c>
      <c r="D20" s="18" t="s">
        <v>55</v>
      </c>
      <c r="E20" s="19" t="s">
        <v>56</v>
      </c>
      <c r="F20" s="20">
        <v>206</v>
      </c>
      <c r="G20" s="21">
        <f t="shared" si="2"/>
        <v>68.6666666666667</v>
      </c>
      <c r="H20" s="21">
        <v>79</v>
      </c>
      <c r="I20" s="21">
        <v>73.84</v>
      </c>
      <c r="J20" s="27">
        <v>3</v>
      </c>
      <c r="K20" s="26" t="s">
        <v>24</v>
      </c>
      <c r="L20" s="28"/>
    </row>
    <row r="21" s="2" customFormat="1" ht="35.25" customHeight="1" spans="1:12">
      <c r="A21" s="9">
        <v>19</v>
      </c>
      <c r="B21" s="17" t="s">
        <v>57</v>
      </c>
      <c r="C21" s="18" t="s">
        <v>58</v>
      </c>
      <c r="D21" s="18" t="s">
        <v>59</v>
      </c>
      <c r="E21" s="19" t="s">
        <v>60</v>
      </c>
      <c r="F21" s="20">
        <v>218</v>
      </c>
      <c r="G21" s="21">
        <f t="shared" si="2"/>
        <v>72.6666666666667</v>
      </c>
      <c r="H21" s="21">
        <v>85.6</v>
      </c>
      <c r="I21" s="21">
        <v>79.14</v>
      </c>
      <c r="J21" s="27">
        <v>1</v>
      </c>
      <c r="K21" s="26" t="s">
        <v>17</v>
      </c>
      <c r="L21" s="28"/>
    </row>
    <row r="22" s="2" customFormat="1" ht="35.25" customHeight="1" spans="1:12">
      <c r="A22" s="9">
        <v>20</v>
      </c>
      <c r="B22" s="22"/>
      <c r="C22" s="11" t="s">
        <v>58</v>
      </c>
      <c r="D22" s="11" t="s">
        <v>61</v>
      </c>
      <c r="E22" s="12" t="s">
        <v>62</v>
      </c>
      <c r="F22" s="13">
        <v>199.5</v>
      </c>
      <c r="G22" s="14">
        <f t="shared" si="2"/>
        <v>66.5</v>
      </c>
      <c r="H22" s="14">
        <v>76.6</v>
      </c>
      <c r="I22" s="21">
        <f t="shared" si="3"/>
        <v>71.55</v>
      </c>
      <c r="J22" s="9">
        <v>2</v>
      </c>
      <c r="K22" s="26" t="s">
        <v>24</v>
      </c>
      <c r="L22" s="28"/>
    </row>
    <row r="23" s="2" customFormat="1" ht="35.25" customHeight="1" spans="1:12">
      <c r="A23" s="9">
        <v>21</v>
      </c>
      <c r="B23" s="23"/>
      <c r="C23" s="11" t="s">
        <v>58</v>
      </c>
      <c r="D23" s="11" t="s">
        <v>63</v>
      </c>
      <c r="E23" s="12" t="s">
        <v>64</v>
      </c>
      <c r="F23" s="13">
        <v>203</v>
      </c>
      <c r="G23" s="14">
        <f t="shared" si="2"/>
        <v>67.6666666666667</v>
      </c>
      <c r="H23" s="14">
        <v>75</v>
      </c>
      <c r="I23" s="21">
        <v>71.34</v>
      </c>
      <c r="J23" s="9">
        <v>3</v>
      </c>
      <c r="K23" s="26" t="s">
        <v>24</v>
      </c>
      <c r="L23" s="28"/>
    </row>
  </sheetData>
  <sortState ref="A2:L11">
    <sortCondition ref="I2:I11" descending="1"/>
  </sortState>
  <mergeCells count="5">
    <mergeCell ref="A1:L1"/>
    <mergeCell ref="B3:B11"/>
    <mergeCell ref="B12:B17"/>
    <mergeCell ref="B18:B20"/>
    <mergeCell ref="B21:B23"/>
  </mergeCells>
  <printOptions horizontalCentered="1" verticalCentered="1"/>
  <pageMargins left="0.235416666666667" right="0.15625" top="0.668055555555556" bottom="0.786805555555556" header="0.511805555555556" footer="0.511805555555556"/>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云南省人力资源和社会保障厅</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rstrsc</dc:creator>
  <dcterms:created xsi:type="dcterms:W3CDTF">2018-04-03T08:12:00Z</dcterms:created>
  <dcterms:modified xsi:type="dcterms:W3CDTF">2018-04-08T07:55:32Z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